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145" windowHeight="7665" activeTab="0"/>
  </bookViews>
  <sheets>
    <sheet name="Register" sheetId="1" r:id="rId1"/>
  </sheets>
  <externalReferences>
    <externalReference r:id="rId4"/>
  </externalReferences>
  <definedNames>
    <definedName name="_xlnm.Print_Titles" localSheetId="0">'Register'!$1:$1</definedName>
    <definedName name="range">'[1]SUMMARY'!$A$8:$L$65</definedName>
  </definedNames>
  <calcPr fullCalcOnLoad="1"/>
</workbook>
</file>

<file path=xl/sharedStrings.xml><?xml version="1.0" encoding="utf-8"?>
<sst xmlns="http://schemas.openxmlformats.org/spreadsheetml/2006/main" count="1027" uniqueCount="386">
  <si>
    <t>Hours</t>
  </si>
  <si>
    <t>Date</t>
  </si>
  <si>
    <t>Work</t>
  </si>
  <si>
    <t>Jan</t>
  </si>
  <si>
    <t>Brodbeck / Godson</t>
  </si>
  <si>
    <t>Apel</t>
  </si>
  <si>
    <t>Badgery</t>
  </si>
  <si>
    <t>Gamble</t>
  </si>
  <si>
    <t>Galloway</t>
  </si>
  <si>
    <t>Forbes / Williamson</t>
  </si>
  <si>
    <t>Holles</t>
  </si>
  <si>
    <t>Hopkins</t>
  </si>
  <si>
    <t>Mackey</t>
  </si>
  <si>
    <t>Morrissey</t>
  </si>
  <si>
    <t>Raleigh</t>
  </si>
  <si>
    <t>Forster (Steph)</t>
  </si>
  <si>
    <t>Hannan (Fiona)</t>
  </si>
  <si>
    <t>Rightford (Marion)</t>
  </si>
  <si>
    <t>Rose (Maddy)</t>
  </si>
  <si>
    <t>Ulasowski</t>
  </si>
  <si>
    <t>O'Connell (Alex)</t>
  </si>
  <si>
    <t>Stella</t>
  </si>
  <si>
    <t>Matthews</t>
  </si>
  <si>
    <t>Curran / Evans</t>
  </si>
  <si>
    <t>Shaw (Jessica)</t>
  </si>
  <si>
    <t>Baumann
COMMITTEE</t>
  </si>
  <si>
    <t>Mortlock
COMMITTEE</t>
  </si>
  <si>
    <t>Stefan
COMMITTEE</t>
  </si>
  <si>
    <t>Thompson
COMMITTEE</t>
  </si>
  <si>
    <t>Wicht
COMMITTEE</t>
  </si>
  <si>
    <t>Q1
TOTAL</t>
  </si>
  <si>
    <t>Q2
TOTAL</t>
  </si>
  <si>
    <t>Q3
TOTAL</t>
  </si>
  <si>
    <t>Q4
TOTAL</t>
  </si>
  <si>
    <t>Foster (Hazel)</t>
  </si>
  <si>
    <t>Dickason</t>
  </si>
  <si>
    <t>Connell</t>
  </si>
  <si>
    <t>McGarrigle</t>
  </si>
  <si>
    <r>
      <t xml:space="preserve">Hepple / Mayer
</t>
    </r>
    <r>
      <rPr>
        <sz val="11"/>
        <rFont val="Arial"/>
        <family val="2"/>
      </rPr>
      <t>(2 horses=16 hours)</t>
    </r>
  </si>
  <si>
    <t>Croton</t>
  </si>
  <si>
    <t>Newitt</t>
  </si>
  <si>
    <t>Bradford</t>
  </si>
  <si>
    <t>Marley</t>
  </si>
  <si>
    <t>Mickenbecker</t>
  </si>
  <si>
    <t>C/F</t>
  </si>
  <si>
    <t>Schults-Rand</t>
  </si>
  <si>
    <t>O'Connor
COMMITTEE</t>
  </si>
  <si>
    <t>Competition
Assistance (2 hrs)</t>
  </si>
  <si>
    <t>First Quarter Work Description</t>
  </si>
  <si>
    <t>Second Quarter Work Description</t>
  </si>
  <si>
    <t>Third Quarter Work Description</t>
  </si>
  <si>
    <t>Fourth Quarter Work Description</t>
  </si>
  <si>
    <t>Done</t>
  </si>
  <si>
    <t>X</t>
  </si>
  <si>
    <t>New Yards</t>
  </si>
  <si>
    <t>Agistment Admin</t>
  </si>
  <si>
    <t>7-9 Jan</t>
  </si>
  <si>
    <t>Web Redesign</t>
  </si>
  <si>
    <t>McNab Lessons</t>
  </si>
  <si>
    <t>Working bee roster</t>
  </si>
  <si>
    <t>mow wash bays</t>
  </si>
  <si>
    <t>pull weeds in arena</t>
  </si>
  <si>
    <t>Guys Lessons</t>
  </si>
  <si>
    <t>Weeding</t>
  </si>
  <si>
    <t>mowing</t>
  </si>
  <si>
    <t>Membership Renewals</t>
  </si>
  <si>
    <t>Dev/Shed approval</t>
  </si>
  <si>
    <t>spray arena weeds x 2</t>
  </si>
  <si>
    <t>Anderson</t>
  </si>
  <si>
    <t>Barr</t>
  </si>
  <si>
    <t>Bell</t>
  </si>
  <si>
    <t>Bishell</t>
  </si>
  <si>
    <t>Cardinal</t>
  </si>
  <si>
    <t>Freudigmann</t>
  </si>
  <si>
    <t>McDermott</t>
  </si>
  <si>
    <t>Roche</t>
  </si>
  <si>
    <t>Wilde</t>
  </si>
  <si>
    <t>Woodhead</t>
  </si>
  <si>
    <t>Tractor Shopping x 2</t>
  </si>
  <si>
    <t>Tractor research/calls</t>
  </si>
  <si>
    <r>
      <t xml:space="preserve">Postle
COMMITTEE
</t>
    </r>
    <r>
      <rPr>
        <sz val="11"/>
        <rFont val="Arial"/>
        <family val="2"/>
      </rPr>
      <t>(2 horses=16 hours)</t>
    </r>
  </si>
  <si>
    <r>
      <t xml:space="preserve">Scott
COMMITTEE
</t>
    </r>
    <r>
      <rPr>
        <sz val="11"/>
        <rFont val="Arial"/>
        <family val="2"/>
      </rPr>
      <t>(2 horses=16 hours)</t>
    </r>
  </si>
  <si>
    <t>spraying weeds x 4</t>
  </si>
  <si>
    <t>Higgins</t>
  </si>
  <si>
    <t>mowing car park</t>
  </si>
  <si>
    <t>whipper snipper</t>
  </si>
  <si>
    <t>oiling yards</t>
  </si>
  <si>
    <t xml:space="preserve"> 4-5 Jan</t>
  </si>
  <si>
    <t>Mowing canteen</t>
  </si>
  <si>
    <t>building yards</t>
  </si>
  <si>
    <t>demolishing yards</t>
  </si>
  <si>
    <t>mowed XC jumps x 3</t>
  </si>
  <si>
    <t>spray mimosa x 2</t>
  </si>
  <si>
    <t>mow &amp; w/snipper</t>
  </si>
  <si>
    <t>Yards and w/snipper</t>
  </si>
  <si>
    <t>15-17 Jan</t>
  </si>
  <si>
    <t>tractor slashing</t>
  </si>
  <si>
    <t>Tractor shed plan dev</t>
  </si>
  <si>
    <t>New Yards plan</t>
  </si>
  <si>
    <t>unclogg washbays</t>
  </si>
  <si>
    <t>1-6 Jan</t>
  </si>
  <si>
    <t>Weeding arena</t>
  </si>
  <si>
    <t>spray figtree weeds</t>
  </si>
  <si>
    <t>mowing float &amp; canteen area</t>
  </si>
  <si>
    <t>yard working bee</t>
  </si>
  <si>
    <t>bobcat work</t>
  </si>
  <si>
    <t>New Yards x 3</t>
  </si>
  <si>
    <t>Demolish yards x 2</t>
  </si>
  <si>
    <t>Oiling Yards</t>
  </si>
  <si>
    <t>clearing arena x 2</t>
  </si>
  <si>
    <t>Building Yards x 3</t>
  </si>
  <si>
    <t>Building Yards</t>
  </si>
  <si>
    <t>mowing XC jumps x 3</t>
  </si>
  <si>
    <t>Building Yards x 2</t>
  </si>
  <si>
    <t>New Yards x 2</t>
  </si>
  <si>
    <t>mowing 3rd paddock</t>
  </si>
  <si>
    <t>Jan/Feb/Mar</t>
  </si>
  <si>
    <t>20-22 Jan</t>
  </si>
  <si>
    <t>25-27 Jan</t>
  </si>
  <si>
    <t>Painting</t>
  </si>
  <si>
    <t>4-5 Feb</t>
  </si>
  <si>
    <t>Yard Building</t>
  </si>
  <si>
    <t>Jan all</t>
  </si>
  <si>
    <t>Feb</t>
  </si>
  <si>
    <t>Feb all</t>
  </si>
  <si>
    <t>Fence Quote</t>
  </si>
  <si>
    <t>Jan 20-21-23</t>
  </si>
  <si>
    <t>Wash bay grill</t>
  </si>
  <si>
    <t>Mimosa</t>
  </si>
  <si>
    <t>Jan/Feb</t>
  </si>
  <si>
    <t>Electrician onsite</t>
  </si>
  <si>
    <t>Abrahams</t>
  </si>
  <si>
    <t>Cooper</t>
  </si>
  <si>
    <t>Heffernan</t>
  </si>
  <si>
    <t>Owens</t>
  </si>
  <si>
    <t>Saxby</t>
  </si>
  <si>
    <t>Shone</t>
  </si>
  <si>
    <t>Simpson</t>
  </si>
  <si>
    <t>yard posts</t>
  </si>
  <si>
    <t>new yards</t>
  </si>
  <si>
    <t>Dressage Day</t>
  </si>
  <si>
    <t>P</t>
  </si>
  <si>
    <t>Dressage Day setup</t>
  </si>
  <si>
    <t>Mowing/slashing</t>
  </si>
  <si>
    <t>Clearing Gully</t>
  </si>
  <si>
    <t>Dressage Day Canteen</t>
  </si>
  <si>
    <t>Dressage Canteen</t>
  </si>
  <si>
    <t>1/2</t>
  </si>
  <si>
    <t>Dressage Weekend</t>
  </si>
  <si>
    <t>XC Redesign</t>
  </si>
  <si>
    <t>wipper snipper</t>
  </si>
  <si>
    <t>Clearing arena</t>
  </si>
  <si>
    <t>Dressage setup</t>
  </si>
  <si>
    <t>Paint yards x 3</t>
  </si>
  <si>
    <t>slashing/weedin</t>
  </si>
  <si>
    <t>Ellis</t>
  </si>
  <si>
    <t>McNab (x4)</t>
  </si>
  <si>
    <t>Jeffrey</t>
  </si>
  <si>
    <t>Jenkins</t>
  </si>
  <si>
    <t>Oiling yards</t>
  </si>
  <si>
    <t>Dressage Day Organisation</t>
  </si>
  <si>
    <t>dressage Setup</t>
  </si>
  <si>
    <t>mowing/yards/slasher repair</t>
  </si>
  <si>
    <t>Yards</t>
  </si>
  <si>
    <t>Oiling yards and mowing</t>
  </si>
  <si>
    <t>dressage setup x 2</t>
  </si>
  <si>
    <t>Pencilling</t>
  </si>
  <si>
    <t>13-14 Mar</t>
  </si>
  <si>
    <t>Mowing/slashing/jump repair x 2</t>
  </si>
  <si>
    <t>clean toilets</t>
  </si>
  <si>
    <t>New yards</t>
  </si>
  <si>
    <t>ODE Draw</t>
  </si>
  <si>
    <t>7-8 Mar</t>
  </si>
  <si>
    <t>Dressage scoring</t>
  </si>
  <si>
    <t>Dressage canteen</t>
  </si>
  <si>
    <t>opiling yards</t>
  </si>
  <si>
    <t>spraying arena and jumps</t>
  </si>
  <si>
    <t>March</t>
  </si>
  <si>
    <t>26-28 Feb</t>
  </si>
  <si>
    <t>Arena and canteen clearing etc</t>
  </si>
  <si>
    <t>5-8 March</t>
  </si>
  <si>
    <t>March all</t>
  </si>
  <si>
    <t>working bee/website/agistment</t>
  </si>
  <si>
    <t>Early March</t>
  </si>
  <si>
    <t>Miscellaneous</t>
  </si>
  <si>
    <t>22-23 Feb</t>
  </si>
  <si>
    <t>Spraying Arena</t>
  </si>
  <si>
    <t>Dressage setup &amp; car park</t>
  </si>
  <si>
    <t>9-10 March</t>
  </si>
  <si>
    <t>Spray Arena</t>
  </si>
  <si>
    <t>Mow and tidy car park</t>
  </si>
  <si>
    <t>dressage runner</t>
  </si>
  <si>
    <t>8-9-12 March</t>
  </si>
  <si>
    <t>Mowing around floats</t>
  </si>
  <si>
    <t>Dressage Gear check</t>
  </si>
  <si>
    <t>fix old yards x 3</t>
  </si>
  <si>
    <t>Dressage pencilling and pack up</t>
  </si>
  <si>
    <t>spreading deco and oiling</t>
  </si>
  <si>
    <t>dressage setup</t>
  </si>
  <si>
    <t>mowing around canteen</t>
  </si>
  <si>
    <t>XC Maps for ODE</t>
  </si>
  <si>
    <t>Working bee/website</t>
  </si>
  <si>
    <t>agistment</t>
  </si>
  <si>
    <t>Oiling Jumps</t>
  </si>
  <si>
    <t xml:space="preserve">mwing XC </t>
  </si>
  <si>
    <t>Canteen clean</t>
  </si>
  <si>
    <t>XC mowing</t>
  </si>
  <si>
    <t>canteen cl</t>
  </si>
  <si>
    <t>ODE help</t>
  </si>
  <si>
    <t>ODE &amp; misc</t>
  </si>
  <si>
    <t>Dressage help</t>
  </si>
  <si>
    <t>set up Dressage</t>
  </si>
  <si>
    <t>PR</t>
  </si>
  <si>
    <t>bbq</t>
  </si>
  <si>
    <t>SJ set up</t>
  </si>
  <si>
    <t>oiling</t>
  </si>
  <si>
    <t>pencilling</t>
  </si>
  <si>
    <t>pencil</t>
  </si>
  <si>
    <t>rail</t>
  </si>
  <si>
    <t>oil</t>
  </si>
  <si>
    <t>ODE HELP</t>
  </si>
  <si>
    <t>ode help</t>
  </si>
  <si>
    <t>ODE</t>
  </si>
  <si>
    <t>ODE Canteen</t>
  </si>
  <si>
    <t>SJ HELP</t>
  </si>
  <si>
    <t>Dressage / bbq ode</t>
  </si>
  <si>
    <t>XC work</t>
  </si>
  <si>
    <t>prep for ode</t>
  </si>
  <si>
    <t>ODE Help</t>
  </si>
  <si>
    <t>xc steward</t>
  </si>
  <si>
    <t>sj judge</t>
  </si>
  <si>
    <t>Dressage Day/ode help</t>
  </si>
  <si>
    <t>bunting</t>
  </si>
  <si>
    <t>DP ode help</t>
  </si>
  <si>
    <t>DP ODE help</t>
  </si>
  <si>
    <t>ODE XC jump</t>
  </si>
  <si>
    <t xml:space="preserve">March </t>
  </si>
  <si>
    <t>slashing</t>
  </si>
  <si>
    <t>Barkels-Noreen</t>
  </si>
  <si>
    <t>xc</t>
  </si>
  <si>
    <t>dressage ring</t>
  </si>
  <si>
    <t>XC X 2</t>
  </si>
  <si>
    <t>SJ Raul</t>
  </si>
  <si>
    <t>SJ Rail</t>
  </si>
  <si>
    <t>Mau</t>
  </si>
  <si>
    <t>Wilkinson</t>
  </si>
  <si>
    <t>Rink</t>
  </si>
  <si>
    <t>dressage pencil</t>
  </si>
  <si>
    <t>pipe digging</t>
  </si>
  <si>
    <t>pipe repair</t>
  </si>
  <si>
    <t>dressage score</t>
  </si>
  <si>
    <t>digging pipe</t>
  </si>
  <si>
    <t>dressage day</t>
  </si>
  <si>
    <t>tree cutting</t>
  </si>
  <si>
    <t>judges</t>
  </si>
  <si>
    <t>weed spray</t>
  </si>
  <si>
    <t>wash bays</t>
  </si>
  <si>
    <t>clean canteen</t>
  </si>
  <si>
    <t>quarter</t>
  </si>
  <si>
    <t>agistment mgr</t>
  </si>
  <si>
    <t>dressage gate</t>
  </si>
  <si>
    <t>13 -18 Mar</t>
  </si>
  <si>
    <t>spraying</t>
  </si>
  <si>
    <t>snipping</t>
  </si>
  <si>
    <t>arena fence</t>
  </si>
  <si>
    <t>canteen</t>
  </si>
  <si>
    <t>accounts</t>
  </si>
  <si>
    <t>meetings</t>
  </si>
  <si>
    <t xml:space="preserve">dressage </t>
  </si>
  <si>
    <t>mow fence</t>
  </si>
  <si>
    <t>June</t>
  </si>
  <si>
    <t>mow/paint</t>
  </si>
  <si>
    <t>gate</t>
  </si>
  <si>
    <t>meeting</t>
  </si>
  <si>
    <t>quarter to 9 jun</t>
  </si>
  <si>
    <t>misc</t>
  </si>
  <si>
    <t>shed roof</t>
  </si>
  <si>
    <t>dressage</t>
  </si>
  <si>
    <t>1,5</t>
  </si>
  <si>
    <t>Sawarde</t>
  </si>
  <si>
    <t>White M</t>
  </si>
  <si>
    <t>dressage organise</t>
  </si>
  <si>
    <t>chain saw</t>
  </si>
  <si>
    <t>Roberts</t>
  </si>
  <si>
    <t>tractor shed</t>
  </si>
  <si>
    <t>painting</t>
  </si>
  <si>
    <t>canteen/paint</t>
  </si>
  <si>
    <t>paint</t>
  </si>
  <si>
    <t>collect jumps</t>
  </si>
  <si>
    <t>arena set up</t>
  </si>
  <si>
    <t>working bee</t>
  </si>
  <si>
    <t>june</t>
  </si>
  <si>
    <t>march</t>
  </si>
  <si>
    <t>BBQ</t>
  </si>
  <si>
    <t>Prep ODE</t>
  </si>
  <si>
    <t xml:space="preserve">Buxton
</t>
  </si>
  <si>
    <t>Chudleigh</t>
  </si>
  <si>
    <t>new member</t>
  </si>
  <si>
    <t>doctor</t>
  </si>
  <si>
    <t>resigned</t>
  </si>
  <si>
    <t>burn</t>
  </si>
  <si>
    <t>new membership</t>
  </si>
  <si>
    <t>Lord/Kristy</t>
  </si>
  <si>
    <t>show jump</t>
  </si>
  <si>
    <t>sj day</t>
  </si>
  <si>
    <t>dp help</t>
  </si>
  <si>
    <t xml:space="preserve">Pre ODE </t>
  </si>
  <si>
    <t>bob cat</t>
  </si>
  <si>
    <t>pre ode</t>
  </si>
  <si>
    <t>XC</t>
  </si>
  <si>
    <t>Pre ODE</t>
  </si>
  <si>
    <t>Canteen ODE</t>
  </si>
  <si>
    <t>ODE set up</t>
  </si>
  <si>
    <t>Siiankowski</t>
  </si>
  <si>
    <t>Jump removal</t>
  </si>
  <si>
    <t>Dressage</t>
  </si>
  <si>
    <t>March ODE</t>
  </si>
  <si>
    <t>SJ Pencil</t>
  </si>
  <si>
    <t>XC steward</t>
  </si>
  <si>
    <t>Daly 2 horses + 16 hours</t>
  </si>
  <si>
    <t>jump set</t>
  </si>
  <si>
    <t>jump judge</t>
  </si>
  <si>
    <t>Lewindon</t>
  </si>
  <si>
    <t>xc X 2</t>
  </si>
  <si>
    <t>crash crew</t>
  </si>
  <si>
    <t>24&amp;25 July</t>
  </si>
  <si>
    <t>SJ Set</t>
  </si>
  <si>
    <t>Open day</t>
  </si>
  <si>
    <t>ODE DR</t>
  </si>
  <si>
    <t>ODE run</t>
  </si>
  <si>
    <t>ODE Marshall</t>
  </si>
  <si>
    <t>Weekend help</t>
  </si>
  <si>
    <t>SJ pencil</t>
  </si>
  <si>
    <t>sj steward</t>
  </si>
  <si>
    <t>SJ gate</t>
  </si>
  <si>
    <t>yards</t>
  </si>
  <si>
    <t>July</t>
  </si>
  <si>
    <t>ODE prep</t>
  </si>
  <si>
    <t>Jun/Jul</t>
  </si>
  <si>
    <t>ODE pencil</t>
  </si>
  <si>
    <t>Hedges</t>
  </si>
  <si>
    <t>ode prep</t>
  </si>
  <si>
    <t>24 July +</t>
  </si>
  <si>
    <t>ODE canteen</t>
  </si>
  <si>
    <t>July ODE</t>
  </si>
  <si>
    <t>Misc ODE</t>
  </si>
  <si>
    <t>Aug</t>
  </si>
  <si>
    <t>Jul/Aug</t>
  </si>
  <si>
    <t>oil yards</t>
  </si>
  <si>
    <t>ground tidy</t>
  </si>
  <si>
    <t>post ODE</t>
  </si>
  <si>
    <t>bagging</t>
  </si>
  <si>
    <t>steel yards</t>
  </si>
  <si>
    <t>agist</t>
  </si>
  <si>
    <t>showjump</t>
  </si>
  <si>
    <t>STEEL YARDS</t>
  </si>
  <si>
    <t>FENCE HOLES</t>
  </si>
  <si>
    <t>YARD HOLES</t>
  </si>
  <si>
    <t>Sept</t>
  </si>
  <si>
    <t>Fencing</t>
  </si>
  <si>
    <t>Judges</t>
  </si>
  <si>
    <t>Bob Cat</t>
  </si>
  <si>
    <t xml:space="preserve">Yards </t>
  </si>
  <si>
    <t>transferred</t>
  </si>
  <si>
    <t>MOWING</t>
  </si>
  <si>
    <t>SLASHING</t>
  </si>
  <si>
    <t xml:space="preserve">SLASH </t>
  </si>
  <si>
    <t>Weller</t>
  </si>
  <si>
    <t>dp hrs</t>
  </si>
  <si>
    <t>ODE Pencil/XC/gen help</t>
  </si>
  <si>
    <t>Kerr</t>
  </si>
  <si>
    <t>SJ judge</t>
  </si>
  <si>
    <t>SJ Gat</t>
  </si>
  <si>
    <t>set up</t>
  </si>
  <si>
    <t xml:space="preserve">ODE XC </t>
  </si>
  <si>
    <t>ODE SJ</t>
  </si>
  <si>
    <t>ODE Saxby C/F</t>
  </si>
  <si>
    <t>Pencil</t>
  </si>
  <si>
    <t>310 Oct</t>
  </si>
  <si>
    <t>dp</t>
  </si>
  <si>
    <t>Canteen</t>
  </si>
  <si>
    <t>Dec</t>
  </si>
  <si>
    <t>Paddock</t>
  </si>
  <si>
    <t>Paddock work</t>
  </si>
  <si>
    <t>PR ODE</t>
  </si>
  <si>
    <t>ODE clean up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</si>
</sst>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mmmm\-yyyy;@"/>
    <numFmt numFmtId="169" formatCode="_(&quot;$&quot;* #,##0.00_);_(&quot;$&quot;* \(#,##0.00\);_(&quot;$&quot;* &quot;-&quot;??_);_(@_)"/>
    <numFmt numFmtId="170" formatCode="#,##0.0"/>
  </numFmts>
  <fonts count="34">
    <font>
      <sz val="11"/>
      <color indexed="8"/>
      <name val="Arial"/>
      <family val="2"/>
    </font>
    <font>
      <b/>
      <sz val="11"/>
      <name val="Arial"/>
      <family val="2"/>
    </font>
    <font>
      <sz val="11"/>
      <name val="Arial"/>
      <family val="2"/>
    </font>
    <font>
      <sz val="11"/>
      <color indexed="9"/>
      <name val="Arial"/>
      <family val="2"/>
    </font>
    <font>
      <b/>
      <sz val="11"/>
      <color indexed="9"/>
      <name val="Arial"/>
      <family val="2"/>
    </font>
    <font>
      <b/>
      <sz val="11"/>
      <color indexed="8"/>
      <name val="Arial"/>
      <family val="2"/>
    </font>
    <font>
      <sz val="10"/>
      <color indexed="8"/>
      <name val="Arial Narrow"/>
      <family val="2"/>
    </font>
    <font>
      <b/>
      <sz val="10"/>
      <color indexed="8"/>
      <name val="Arial Narrow"/>
      <family val="2"/>
    </font>
    <font>
      <sz val="11"/>
      <color indexed="55"/>
      <name val="Arial"/>
      <family val="2"/>
    </font>
    <font>
      <sz val="10"/>
      <color indexed="55"/>
      <name val="Arial Narrow"/>
      <family val="2"/>
    </font>
    <font>
      <i/>
      <sz val="16"/>
      <color indexed="13"/>
      <name val="Arial"/>
      <family val="2"/>
    </font>
    <font>
      <b/>
      <sz val="14"/>
      <color indexed="9"/>
      <name val="Arial"/>
      <family val="2"/>
    </font>
    <font>
      <b/>
      <sz val="18"/>
      <color indexed="9"/>
      <name val="Arial"/>
      <family val="2"/>
    </font>
    <font>
      <b/>
      <sz val="12"/>
      <color indexed="9"/>
      <name val="Arial"/>
      <family val="2"/>
    </font>
    <font>
      <b/>
      <sz val="20"/>
      <color indexed="53"/>
      <name val="Arial"/>
      <family val="2"/>
    </font>
    <font>
      <b/>
      <sz val="26"/>
      <color indexed="17"/>
      <name val="Wingdings 2"/>
      <family val="1"/>
    </font>
    <font>
      <b/>
      <sz val="26"/>
      <color indexed="17"/>
      <name val="Arial"/>
      <family val="2"/>
    </font>
    <font>
      <b/>
      <sz val="20"/>
      <color indexed="17"/>
      <name val="Arial"/>
      <family val="2"/>
    </font>
    <font>
      <sz val="8"/>
      <name val="Arial"/>
      <family val="2"/>
    </font>
    <font>
      <sz val="11"/>
      <color indexed="20"/>
      <name val="Arial"/>
      <family val="2"/>
    </font>
    <font>
      <b/>
      <sz val="11"/>
      <color indexed="52"/>
      <name val="Arial"/>
      <family val="2"/>
    </font>
    <font>
      <i/>
      <sz val="11"/>
      <color indexed="23"/>
      <name val="Arial"/>
      <family val="2"/>
    </font>
    <font>
      <u val="single"/>
      <sz val="9.35"/>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9.3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5" fillId="0" borderId="9" applyNumberFormat="0" applyFill="0" applyAlignment="0" applyProtection="0"/>
    <xf numFmtId="0" fontId="33" fillId="0" borderId="0" applyNumberFormat="0" applyFill="0" applyBorder="0" applyAlignment="0" applyProtection="0"/>
  </cellStyleXfs>
  <cellXfs count="104">
    <xf numFmtId="0" fontId="0" fillId="0" borderId="0" xfId="0" applyAlignment="1">
      <alignment/>
    </xf>
    <xf numFmtId="0" fontId="0" fillId="0" borderId="0" xfId="0" applyAlignment="1">
      <alignment horizontal="left" vertical="center"/>
    </xf>
    <xf numFmtId="16" fontId="0" fillId="0" borderId="0" xfId="0" applyNumberFormat="1" applyAlignment="1">
      <alignment horizontal="left" vertical="center"/>
    </xf>
    <xf numFmtId="0" fontId="0" fillId="0" borderId="10" xfId="0"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Fill="1" applyAlignment="1">
      <alignment horizontal="center"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24" borderId="12" xfId="0" applyFill="1" applyBorder="1" applyAlignment="1">
      <alignment horizontal="left" vertical="center"/>
    </xf>
    <xf numFmtId="0" fontId="0" fillId="24" borderId="0" xfId="0" applyFill="1" applyAlignment="1">
      <alignment horizontal="left" vertical="center"/>
    </xf>
    <xf numFmtId="0" fontId="6" fillId="24" borderId="0" xfId="0" applyFont="1" applyFill="1" applyAlignment="1">
      <alignment horizontal="left" vertical="center"/>
    </xf>
    <xf numFmtId="0" fontId="0" fillId="24" borderId="10" xfId="0" applyFill="1" applyBorder="1" applyAlignment="1">
      <alignment horizontal="left" vertical="center"/>
    </xf>
    <xf numFmtId="16" fontId="0" fillId="24" borderId="0" xfId="0" applyNumberFormat="1" applyFill="1" applyAlignment="1">
      <alignment horizontal="left" vertical="center"/>
    </xf>
    <xf numFmtId="0" fontId="0" fillId="24" borderId="11" xfId="0" applyFill="1" applyBorder="1" applyAlignment="1">
      <alignment horizontal="left" vertical="center"/>
    </xf>
    <xf numFmtId="0" fontId="0" fillId="24" borderId="0" xfId="0" applyFill="1" applyBorder="1" applyAlignment="1">
      <alignment horizontal="left" vertical="center"/>
    </xf>
    <xf numFmtId="16" fontId="0" fillId="20" borderId="0" xfId="0" applyNumberFormat="1" applyFill="1" applyAlignment="1">
      <alignment horizontal="left" vertical="center"/>
    </xf>
    <xf numFmtId="0" fontId="0" fillId="20" borderId="0" xfId="0" applyFill="1" applyAlignment="1">
      <alignment horizontal="left" vertical="center"/>
    </xf>
    <xf numFmtId="0" fontId="6" fillId="20" borderId="0" xfId="0" applyFont="1" applyFill="1" applyAlignment="1">
      <alignment horizontal="left" vertical="center"/>
    </xf>
    <xf numFmtId="0" fontId="0" fillId="20" borderId="10" xfId="0" applyFill="1" applyBorder="1" applyAlignment="1">
      <alignment horizontal="left" vertical="center"/>
    </xf>
    <xf numFmtId="16" fontId="0" fillId="0" borderId="0" xfId="0" applyNumberFormat="1" applyFill="1" applyAlignment="1">
      <alignment horizontal="left" vertical="center"/>
    </xf>
    <xf numFmtId="0" fontId="0" fillId="0" borderId="0" xfId="0" applyFill="1" applyAlignment="1">
      <alignment horizontal="left" vertical="center"/>
    </xf>
    <xf numFmtId="0" fontId="6" fillId="0" borderId="0" xfId="0" applyFont="1" applyFill="1" applyAlignment="1">
      <alignment horizontal="left" vertical="center"/>
    </xf>
    <xf numFmtId="0" fontId="0" fillId="0" borderId="10" xfId="0" applyFill="1" applyBorder="1" applyAlignment="1">
      <alignment horizontal="left" vertical="center"/>
    </xf>
    <xf numFmtId="0" fontId="7" fillId="20" borderId="0" xfId="0" applyFont="1" applyFill="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10" xfId="0" applyFont="1" applyBorder="1" applyAlignment="1">
      <alignment horizontal="center" vertical="center"/>
    </xf>
    <xf numFmtId="17" fontId="0" fillId="0" borderId="0" xfId="0" applyNumberFormat="1" applyAlignment="1">
      <alignment horizontal="left" vertical="center"/>
    </xf>
    <xf numFmtId="0" fontId="8" fillId="20" borderId="10" xfId="0" applyFont="1" applyFill="1" applyBorder="1" applyAlignment="1">
      <alignment horizontal="center" vertical="center"/>
    </xf>
    <xf numFmtId="17" fontId="0" fillId="0" borderId="11" xfId="0" applyNumberFormat="1" applyBorder="1" applyAlignment="1">
      <alignment horizontal="left" vertical="center"/>
    </xf>
    <xf numFmtId="0" fontId="10" fillId="18" borderId="12" xfId="0" applyFont="1" applyFill="1" applyBorder="1" applyAlignment="1">
      <alignment horizontal="left" vertical="center"/>
    </xf>
    <xf numFmtId="0" fontId="11" fillId="18" borderId="12" xfId="0" applyFont="1" applyFill="1" applyBorder="1" applyAlignment="1">
      <alignment vertical="center" wrapText="1"/>
    </xf>
    <xf numFmtId="0" fontId="11" fillId="18" borderId="12" xfId="0" applyFont="1" applyFill="1" applyBorder="1" applyAlignment="1">
      <alignment horizontal="left" vertical="center" wrapText="1"/>
    </xf>
    <xf numFmtId="0" fontId="3" fillId="18" borderId="12" xfId="0" applyFont="1" applyFill="1" applyBorder="1" applyAlignment="1">
      <alignment horizontal="left" vertical="center"/>
    </xf>
    <xf numFmtId="0" fontId="11" fillId="18" borderId="13" xfId="0" applyFont="1" applyFill="1" applyBorder="1" applyAlignment="1">
      <alignment horizontal="center" vertical="center" wrapText="1"/>
    </xf>
    <xf numFmtId="0" fontId="12" fillId="18" borderId="12" xfId="0" applyFont="1" applyFill="1" applyBorder="1" applyAlignment="1">
      <alignment vertical="center" wrapText="1"/>
    </xf>
    <xf numFmtId="0" fontId="12" fillId="24" borderId="12" xfId="0" applyFont="1" applyFill="1" applyBorder="1" applyAlignment="1">
      <alignment vertical="center" wrapText="1"/>
    </xf>
    <xf numFmtId="0" fontId="11" fillId="18" borderId="12" xfId="0" applyFont="1" applyFill="1" applyBorder="1" applyAlignment="1">
      <alignment vertical="center"/>
    </xf>
    <xf numFmtId="0" fontId="4" fillId="18" borderId="14" xfId="0" applyFont="1" applyFill="1" applyBorder="1" applyAlignment="1">
      <alignment horizontal="center" vertical="center" wrapText="1"/>
    </xf>
    <xf numFmtId="0" fontId="13" fillId="18" borderId="12" xfId="0" applyFont="1" applyFill="1" applyBorder="1" applyAlignment="1">
      <alignment horizontal="left" vertical="center" wrapText="1"/>
    </xf>
    <xf numFmtId="16" fontId="5" fillId="20" borderId="0" xfId="0" applyNumberFormat="1" applyFont="1" applyFill="1" applyAlignment="1">
      <alignment horizontal="left" vertical="center"/>
    </xf>
    <xf numFmtId="0" fontId="5" fillId="20" borderId="10" xfId="0" applyFont="1" applyFill="1" applyBorder="1" applyAlignment="1">
      <alignment horizontal="left" vertical="center"/>
    </xf>
    <xf numFmtId="0" fontId="7" fillId="0" borderId="0" xfId="0" applyFont="1" applyFill="1" applyAlignment="1">
      <alignment horizontal="left" vertical="center"/>
    </xf>
    <xf numFmtId="0" fontId="8" fillId="0" borderId="10" xfId="0" applyFont="1" applyFill="1" applyBorder="1" applyAlignment="1">
      <alignment horizontal="center" vertical="center"/>
    </xf>
    <xf numFmtId="16" fontId="0" fillId="0" borderId="11" xfId="0" applyNumberFormat="1" applyBorder="1" applyAlignment="1">
      <alignment horizontal="left" vertical="center"/>
    </xf>
    <xf numFmtId="0" fontId="6" fillId="0" borderId="0" xfId="0" applyFont="1" applyAlignment="1" quotePrefix="1">
      <alignment horizontal="left" vertical="center"/>
    </xf>
    <xf numFmtId="0" fontId="1" fillId="4" borderId="15" xfId="0" applyFont="1" applyFill="1" applyBorder="1" applyAlignment="1">
      <alignment horizontal="left" vertical="center" wrapText="1"/>
    </xf>
    <xf numFmtId="0" fontId="6" fillId="0" borderId="0" xfId="0" applyFont="1" applyBorder="1" applyAlignment="1">
      <alignment horizontal="left" vertical="center"/>
    </xf>
    <xf numFmtId="0" fontId="8" fillId="20" borderId="0" xfId="0" applyFont="1" applyFill="1" applyAlignment="1">
      <alignment horizontal="center" vertical="center"/>
    </xf>
    <xf numFmtId="0" fontId="9" fillId="20" borderId="0" xfId="0" applyFont="1" applyFill="1" applyAlignment="1">
      <alignment horizontal="center" vertical="center"/>
    </xf>
    <xf numFmtId="0" fontId="0" fillId="0" borderId="16" xfId="0" applyBorder="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17" fontId="0" fillId="0" borderId="0" xfId="0" applyNumberFormat="1" applyFill="1" applyAlignment="1">
      <alignment horizontal="left" vertical="center"/>
    </xf>
    <xf numFmtId="0" fontId="0" fillId="4" borderId="0" xfId="0" applyFill="1" applyAlignment="1">
      <alignment horizontal="left" vertical="center"/>
    </xf>
    <xf numFmtId="0" fontId="0" fillId="20" borderId="0" xfId="0" applyFill="1" applyBorder="1" applyAlignment="1">
      <alignment horizontal="left" vertical="center"/>
    </xf>
    <xf numFmtId="0" fontId="8" fillId="20" borderId="0" xfId="0" applyFont="1" applyFill="1" applyBorder="1" applyAlignment="1">
      <alignment horizontal="center" vertical="center"/>
    </xf>
    <xf numFmtId="16" fontId="0" fillId="21" borderId="0" xfId="0" applyNumberFormat="1" applyFill="1" applyAlignment="1">
      <alignment horizontal="left" vertical="center"/>
    </xf>
    <xf numFmtId="0" fontId="0" fillId="21" borderId="0" xfId="0" applyFill="1" applyAlignment="1">
      <alignment horizontal="left" vertical="center"/>
    </xf>
    <xf numFmtId="0" fontId="6" fillId="21" borderId="0" xfId="0" applyFont="1" applyFill="1" applyAlignment="1">
      <alignment horizontal="left" vertical="center"/>
    </xf>
    <xf numFmtId="0" fontId="0" fillId="21" borderId="10" xfId="0" applyFill="1" applyBorder="1" applyAlignment="1">
      <alignment horizontal="left" vertical="center"/>
    </xf>
    <xf numFmtId="14" fontId="0" fillId="0" borderId="0" xfId="0" applyNumberFormat="1" applyAlignment="1">
      <alignment horizontal="left" vertical="center"/>
    </xf>
    <xf numFmtId="16" fontId="6" fillId="0" borderId="0" xfId="0" applyNumberFormat="1" applyFont="1" applyAlignment="1">
      <alignment horizontal="left" vertical="center"/>
    </xf>
    <xf numFmtId="0" fontId="0" fillId="0" borderId="10" xfId="0" applyFont="1" applyBorder="1" applyAlignment="1">
      <alignment horizontal="left" vertical="center"/>
    </xf>
    <xf numFmtId="16" fontId="0" fillId="0" borderId="10" xfId="0" applyNumberFormat="1" applyBorder="1" applyAlignment="1">
      <alignment horizontal="left" vertical="center"/>
    </xf>
    <xf numFmtId="0" fontId="1" fillId="4" borderId="17" xfId="0" applyFont="1" applyFill="1" applyBorder="1" applyAlignment="1">
      <alignment horizontal="left" vertical="center" wrapText="1"/>
    </xf>
    <xf numFmtId="0" fontId="1" fillId="4" borderId="18" xfId="0" applyFont="1" applyFill="1" applyBorder="1" applyAlignment="1">
      <alignment horizontal="left" vertical="center" wrapText="1"/>
    </xf>
    <xf numFmtId="0" fontId="8" fillId="21" borderId="0" xfId="0" applyFont="1" applyFill="1" applyAlignment="1">
      <alignment horizontal="center" vertical="center"/>
    </xf>
    <xf numFmtId="0" fontId="9" fillId="21" borderId="0" xfId="0" applyFont="1" applyFill="1" applyAlignment="1">
      <alignment horizontal="center" vertical="center"/>
    </xf>
    <xf numFmtId="0" fontId="8" fillId="21" borderId="10" xfId="0" applyFont="1" applyFill="1" applyBorder="1" applyAlignment="1">
      <alignment horizontal="center" vertical="center"/>
    </xf>
    <xf numFmtId="0" fontId="5" fillId="21" borderId="17" xfId="0" applyFont="1" applyFill="1" applyBorder="1" applyAlignment="1">
      <alignment horizontal="center" vertical="center"/>
    </xf>
    <xf numFmtId="0" fontId="5" fillId="21" borderId="1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8" xfId="0" applyFont="1" applyFill="1" applyBorder="1" applyAlignment="1">
      <alignment horizontal="center" vertical="center"/>
    </xf>
    <xf numFmtId="49" fontId="17" fillId="0" borderId="17"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49" fontId="17" fillId="0" borderId="18"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 fillId="4" borderId="17"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4" borderId="18" xfId="0" applyFont="1" applyFill="1" applyBorder="1" applyAlignment="1">
      <alignment horizontal="left" vertical="center" wrapText="1"/>
    </xf>
    <xf numFmtId="0" fontId="5" fillId="2" borderId="19" xfId="0" applyFont="1" applyFill="1" applyBorder="1" applyAlignment="1">
      <alignment horizontal="center" vertical="center"/>
    </xf>
    <xf numFmtId="0" fontId="5" fillId="20" borderId="17" xfId="0" applyFont="1" applyFill="1" applyBorder="1" applyAlignment="1">
      <alignment horizontal="center" vertical="center"/>
    </xf>
    <xf numFmtId="0" fontId="5" fillId="20" borderId="15" xfId="0" applyFont="1" applyFill="1" applyBorder="1" applyAlignment="1">
      <alignment horizontal="center" vertical="center"/>
    </xf>
    <xf numFmtId="0" fontId="5" fillId="20" borderId="1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8" xfId="0" applyFont="1" applyFill="1" applyBorder="1" applyAlignment="1">
      <alignment horizontal="center" vertical="center"/>
    </xf>
    <xf numFmtId="0" fontId="1" fillId="4" borderId="19" xfId="0" applyFont="1" applyFill="1" applyBorder="1" applyAlignment="1">
      <alignment horizontal="left" vertical="center" wrapText="1"/>
    </xf>
    <xf numFmtId="0" fontId="5" fillId="2" borderId="13" xfId="0" applyFont="1" applyFill="1" applyBorder="1" applyAlignment="1">
      <alignment horizontal="center" vertical="center"/>
    </xf>
    <xf numFmtId="0" fontId="1" fillId="18" borderId="17"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1" fillId="18" borderId="18" xfId="0" applyFont="1" applyFill="1" applyBorder="1" applyAlignment="1">
      <alignment horizontal="left" vertical="center" wrapText="1"/>
    </xf>
    <xf numFmtId="0" fontId="5" fillId="21"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rgb="FF9C0006"/>
      </font>
      <fill>
        <patternFill>
          <bgColor rgb="FFFFC7CE"/>
        </patternFill>
      </fill>
    </dxf>
    <dxf>
      <fill>
        <patternFill>
          <bgColor rgb="FFFFC7CE"/>
        </patternFill>
      </fill>
    </dxf>
    <dxf>
      <fill>
        <patternFill>
          <bgColor rgb="FFFFC7CE"/>
        </patternFill>
      </fill>
    </dxf>
    <dxf>
      <fill>
        <patternFill>
          <bgColor rgb="FF92D050"/>
        </patternFill>
      </fill>
    </dxf>
    <dxf>
      <font>
        <color rgb="FFFF0000"/>
      </font>
      <fill>
        <patternFill patternType="none">
          <bgColor indexed="65"/>
        </patternFill>
      </fill>
    </dxf>
    <dxf>
      <font>
        <color rgb="FFFF0000"/>
      </font>
      <fill>
        <patternFill>
          <bgColor theme="0" tint="-0.149959996342659"/>
        </patternFill>
      </fill>
    </dxf>
    <dxf>
      <font>
        <color rgb="FF9C0006"/>
      </font>
      <fill>
        <patternFill>
          <bgColor rgb="FFFFC7CE"/>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IG%20TREE%20POCKET\Working%20Bee%20Invoice%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NVOICE"/>
    </sheetNames>
    <sheetDataSet>
      <sheetData sheetId="0">
        <row r="8">
          <cell r="A8">
            <v>1</v>
          </cell>
          <cell r="B8" t="str">
            <v>Apel R Mrs</v>
          </cell>
          <cell r="C8" t="str">
            <v>263 Fig Tree Pocket Road,</v>
          </cell>
          <cell r="D8" t="str">
            <v>Fig Tree Pocket   Qld    4069</v>
          </cell>
          <cell r="E8">
            <v>33780965</v>
          </cell>
          <cell r="F8">
            <v>8</v>
          </cell>
          <cell r="G8">
            <v>0</v>
          </cell>
          <cell r="H8">
            <v>8</v>
          </cell>
          <cell r="I8">
            <v>100</v>
          </cell>
          <cell r="J8">
            <v>0</v>
          </cell>
          <cell r="L8">
            <v>100</v>
          </cell>
        </row>
        <row r="9">
          <cell r="A9">
            <v>2</v>
          </cell>
          <cell r="B9" t="str">
            <v>Badgery/M Mrs</v>
          </cell>
          <cell r="C9" t="str">
            <v>188 Clarence Road,</v>
          </cell>
          <cell r="D9" t="str">
            <v>Indooroopilly  Qld  4068</v>
          </cell>
          <cell r="E9">
            <v>38710546</v>
          </cell>
          <cell r="F9">
            <v>8</v>
          </cell>
          <cell r="G9">
            <v>0</v>
          </cell>
          <cell r="H9">
            <v>8</v>
          </cell>
          <cell r="I9">
            <v>100</v>
          </cell>
          <cell r="J9">
            <v>0</v>
          </cell>
          <cell r="L9">
            <v>100</v>
          </cell>
        </row>
        <row r="10">
          <cell r="A10">
            <v>3</v>
          </cell>
          <cell r="B10" t="str">
            <v>Baumann, John</v>
          </cell>
          <cell r="C10" t="str">
            <v>65 Woolley Street</v>
          </cell>
          <cell r="D10" t="str">
            <v>Taringa.  Qld. 4069</v>
          </cell>
          <cell r="E10">
            <v>33717279</v>
          </cell>
          <cell r="F10">
            <v>8</v>
          </cell>
          <cell r="G10">
            <v>0</v>
          </cell>
          <cell r="H10">
            <v>8</v>
          </cell>
          <cell r="I10">
            <v>100</v>
          </cell>
          <cell r="J10">
            <v>0</v>
          </cell>
          <cell r="L10">
            <v>100</v>
          </cell>
        </row>
        <row r="11">
          <cell r="B11" t="str">
            <v>Bradford, Yvonne</v>
          </cell>
          <cell r="C11" t="str">
            <v>594 Lower Bowen Terrace,</v>
          </cell>
          <cell r="D11" t="str">
            <v>New Farm. Qld. 4006</v>
          </cell>
          <cell r="F11">
            <v>8</v>
          </cell>
          <cell r="G11">
            <v>0</v>
          </cell>
          <cell r="H11">
            <v>8</v>
          </cell>
          <cell r="I11">
            <v>100</v>
          </cell>
          <cell r="J11">
            <v>0</v>
          </cell>
          <cell r="L11">
            <v>100</v>
          </cell>
        </row>
        <row r="12">
          <cell r="A12">
            <v>4</v>
          </cell>
          <cell r="B12" t="str">
            <v>Brodbeck/L Ms</v>
          </cell>
          <cell r="C12" t="str">
            <v>369 Gold Creek Road</v>
          </cell>
          <cell r="D12" t="str">
            <v>Brookfield.  Qld.  4069</v>
          </cell>
          <cell r="E12" t="str">
            <v>0404 007402</v>
          </cell>
          <cell r="F12">
            <v>8</v>
          </cell>
          <cell r="G12">
            <v>0</v>
          </cell>
          <cell r="H12">
            <v>8</v>
          </cell>
          <cell r="I12">
            <v>100</v>
          </cell>
          <cell r="J12">
            <v>0</v>
          </cell>
          <cell r="L12">
            <v>100</v>
          </cell>
        </row>
        <row r="13">
          <cell r="A13">
            <v>5</v>
          </cell>
          <cell r="B13" t="str">
            <v>Connell/J Ms</v>
          </cell>
          <cell r="C13" t="str">
            <v>531 Mt Crosby Road</v>
          </cell>
          <cell r="D13" t="str">
            <v>Anstead. Qld. 4070</v>
          </cell>
          <cell r="E13" t="str">
            <v>3202 9734</v>
          </cell>
          <cell r="F13">
            <v>8</v>
          </cell>
          <cell r="G13">
            <v>0</v>
          </cell>
          <cell r="H13">
            <v>8</v>
          </cell>
          <cell r="I13">
            <v>100</v>
          </cell>
          <cell r="J13">
            <v>0</v>
          </cell>
          <cell r="L13">
            <v>100</v>
          </cell>
        </row>
        <row r="14">
          <cell r="A14">
            <v>6</v>
          </cell>
          <cell r="B14" t="str">
            <v>Crotin/H Ms</v>
          </cell>
          <cell r="C14" t="str">
            <v>83 Kenmore Road</v>
          </cell>
          <cell r="D14" t="str">
            <v>Kenmore</v>
          </cell>
          <cell r="F14">
            <v>8</v>
          </cell>
          <cell r="G14">
            <v>0</v>
          </cell>
          <cell r="H14">
            <v>8</v>
          </cell>
          <cell r="I14">
            <v>100</v>
          </cell>
          <cell r="J14">
            <v>0</v>
          </cell>
          <cell r="L14">
            <v>100</v>
          </cell>
        </row>
        <row r="15">
          <cell r="A15">
            <v>7</v>
          </cell>
          <cell r="B15" t="str">
            <v>Dickason/G Mrs</v>
          </cell>
          <cell r="C15" t="str">
            <v>125 Upper Brookfield Road</v>
          </cell>
          <cell r="D15" t="str">
            <v>Brookfield   Qld  4069</v>
          </cell>
          <cell r="E15">
            <v>33742047</v>
          </cell>
          <cell r="F15">
            <v>8</v>
          </cell>
          <cell r="G15">
            <v>0</v>
          </cell>
          <cell r="H15">
            <v>8</v>
          </cell>
          <cell r="I15">
            <v>100</v>
          </cell>
          <cell r="J15">
            <v>0</v>
          </cell>
          <cell r="L15">
            <v>100</v>
          </cell>
        </row>
        <row r="16">
          <cell r="A16">
            <v>8</v>
          </cell>
          <cell r="B16" t="str">
            <v>Evans/R Mrs</v>
          </cell>
          <cell r="C16" t="str">
            <v>119 Haven Road</v>
          </cell>
          <cell r="D16" t="str">
            <v>Pullenvale.  Qld.  4069</v>
          </cell>
          <cell r="E16" t="str">
            <v>3374 2589</v>
          </cell>
          <cell r="F16">
            <v>8</v>
          </cell>
          <cell r="G16">
            <v>0</v>
          </cell>
          <cell r="H16">
            <v>8</v>
          </cell>
          <cell r="I16">
            <v>100</v>
          </cell>
          <cell r="J16">
            <v>0</v>
          </cell>
          <cell r="L16">
            <v>100</v>
          </cell>
        </row>
        <row r="17">
          <cell r="A17">
            <v>9</v>
          </cell>
          <cell r="B17" t="str">
            <v>Forster/S Mrs</v>
          </cell>
          <cell r="C17" t="str">
            <v>58 Botticelli Street, </v>
          </cell>
          <cell r="D17" t="str">
            <v>Fig Tree Pocket   Qld    4069</v>
          </cell>
          <cell r="E17">
            <v>33787497</v>
          </cell>
          <cell r="F17">
            <v>8</v>
          </cell>
          <cell r="G17">
            <v>0</v>
          </cell>
          <cell r="H17">
            <v>8</v>
          </cell>
          <cell r="I17">
            <v>100</v>
          </cell>
          <cell r="J17">
            <v>0</v>
          </cell>
          <cell r="L17">
            <v>100</v>
          </cell>
        </row>
        <row r="18">
          <cell r="A18">
            <v>10</v>
          </cell>
          <cell r="B18" t="str">
            <v>Foster/M Miss</v>
          </cell>
          <cell r="C18" t="str">
            <v>21 Emerald Street</v>
          </cell>
          <cell r="D18" t="str">
            <v>Brassall. Qld. 4305</v>
          </cell>
          <cell r="E18" t="str">
            <v>0412 410771</v>
          </cell>
          <cell r="F18">
            <v>8</v>
          </cell>
          <cell r="G18">
            <v>0</v>
          </cell>
          <cell r="H18">
            <v>8</v>
          </cell>
          <cell r="I18">
            <v>100</v>
          </cell>
          <cell r="J18">
            <v>0</v>
          </cell>
          <cell r="L18">
            <v>100</v>
          </cell>
        </row>
        <row r="19">
          <cell r="A19">
            <v>11</v>
          </cell>
          <cell r="B19" t="str">
            <v>Foster/H Mrs</v>
          </cell>
          <cell r="C19" t="str">
            <v>1442 Mt Waler West Road,</v>
          </cell>
          <cell r="D19" t="str">
            <v>Mt Walker. Qld. 4340</v>
          </cell>
          <cell r="F19">
            <v>8</v>
          </cell>
          <cell r="G19">
            <v>0</v>
          </cell>
          <cell r="H19">
            <v>8</v>
          </cell>
          <cell r="I19">
            <v>100</v>
          </cell>
          <cell r="J19">
            <v>0</v>
          </cell>
          <cell r="L19">
            <v>100</v>
          </cell>
        </row>
        <row r="20">
          <cell r="A20">
            <v>12</v>
          </cell>
          <cell r="B20" t="str">
            <v>Galloway, Annas</v>
          </cell>
          <cell r="C20" t="str">
            <v>128 O'Brien Road,</v>
          </cell>
          <cell r="D20" t="str">
            <v>Pullenvale.  Qld.  4069</v>
          </cell>
          <cell r="E20">
            <v>32026961</v>
          </cell>
          <cell r="F20">
            <v>8</v>
          </cell>
          <cell r="G20">
            <v>0</v>
          </cell>
          <cell r="H20">
            <v>8</v>
          </cell>
          <cell r="I20">
            <v>100</v>
          </cell>
          <cell r="J20">
            <v>0</v>
          </cell>
          <cell r="L20">
            <v>100</v>
          </cell>
        </row>
        <row r="21">
          <cell r="A21">
            <v>13</v>
          </cell>
          <cell r="B21" t="str">
            <v>Gamble, Mark</v>
          </cell>
          <cell r="C21" t="str">
            <v>142 Westlake Drive</v>
          </cell>
          <cell r="D21" t="str">
            <v>Westlake.  Qld. 4074</v>
          </cell>
          <cell r="E21" t="str">
            <v>3376 8832 </v>
          </cell>
          <cell r="F21">
            <v>8</v>
          </cell>
          <cell r="G21">
            <v>0</v>
          </cell>
          <cell r="H21">
            <v>8</v>
          </cell>
          <cell r="I21">
            <v>100</v>
          </cell>
          <cell r="J21">
            <v>0</v>
          </cell>
          <cell r="L21">
            <v>100</v>
          </cell>
        </row>
        <row r="22">
          <cell r="A22">
            <v>14</v>
          </cell>
          <cell r="B22" t="str">
            <v>Hannan/F Mrs</v>
          </cell>
          <cell r="C22" t="str">
            <v>2 Cyllene Court, </v>
          </cell>
          <cell r="D22" t="str">
            <v>Fig Tree Pocket. Qld. 4069</v>
          </cell>
          <cell r="E22" t="str">
            <v>0404 324427</v>
          </cell>
          <cell r="F22">
            <v>8</v>
          </cell>
          <cell r="G22">
            <v>0</v>
          </cell>
          <cell r="H22">
            <v>8</v>
          </cell>
          <cell r="I22">
            <v>100</v>
          </cell>
          <cell r="J22">
            <v>0</v>
          </cell>
          <cell r="L22">
            <v>100</v>
          </cell>
        </row>
        <row r="23">
          <cell r="A23">
            <v>15</v>
          </cell>
          <cell r="B23" t="str">
            <v>Hepple/L Ms</v>
          </cell>
          <cell r="C23" t="str">
            <v>32 Samuel Place</v>
          </cell>
          <cell r="D23" t="str">
            <v>Sinnamon Park. Qld. 4073</v>
          </cell>
          <cell r="E23">
            <v>33788939</v>
          </cell>
          <cell r="F23">
            <v>8</v>
          </cell>
          <cell r="G23">
            <v>0</v>
          </cell>
          <cell r="H23">
            <v>8</v>
          </cell>
          <cell r="I23">
            <v>100</v>
          </cell>
          <cell r="J23">
            <v>0</v>
          </cell>
          <cell r="L23">
            <v>100</v>
          </cell>
        </row>
        <row r="24">
          <cell r="A24">
            <v>16</v>
          </cell>
          <cell r="B24" t="str">
            <v>Heron/K Ms</v>
          </cell>
          <cell r="C24" t="str">
            <v>15 Molesworth Street,</v>
          </cell>
          <cell r="D24" t="str">
            <v>Seventeen Mile Rocks</v>
          </cell>
          <cell r="F24">
            <v>8</v>
          </cell>
          <cell r="G24">
            <v>0</v>
          </cell>
          <cell r="H24">
            <v>8</v>
          </cell>
          <cell r="I24">
            <v>100</v>
          </cell>
          <cell r="J24">
            <v>0</v>
          </cell>
          <cell r="L24">
            <v>100</v>
          </cell>
        </row>
        <row r="25">
          <cell r="A25">
            <v>17</v>
          </cell>
          <cell r="B25" t="str">
            <v>Holles/P Mr</v>
          </cell>
          <cell r="C25" t="str">
            <v>16 Diamantina Street</v>
          </cell>
          <cell r="D25" t="str">
            <v>Chapel Hill. Qld. 4069</v>
          </cell>
          <cell r="E25" t="str">
            <v>3378 3351</v>
          </cell>
          <cell r="F25">
            <v>8</v>
          </cell>
          <cell r="G25">
            <v>0</v>
          </cell>
          <cell r="H25">
            <v>8</v>
          </cell>
          <cell r="I25">
            <v>100</v>
          </cell>
          <cell r="J25">
            <v>0</v>
          </cell>
          <cell r="L25">
            <v>100</v>
          </cell>
        </row>
        <row r="26">
          <cell r="A26">
            <v>18</v>
          </cell>
          <cell r="B26" t="str">
            <v>Hopkins, M Mrs</v>
          </cell>
          <cell r="C26" t="str">
            <v>67 Grandview Road,</v>
          </cell>
          <cell r="D26" t="str">
            <v>Pullenvale.  Qld.  4069</v>
          </cell>
          <cell r="F26">
            <v>8</v>
          </cell>
          <cell r="G26">
            <v>0</v>
          </cell>
          <cell r="H26">
            <v>8</v>
          </cell>
          <cell r="I26">
            <v>100</v>
          </cell>
          <cell r="J26">
            <v>0</v>
          </cell>
          <cell r="L26">
            <v>100</v>
          </cell>
        </row>
        <row r="27">
          <cell r="A27">
            <v>19</v>
          </cell>
          <cell r="B27" t="str">
            <v>Humphries/A</v>
          </cell>
          <cell r="C27" t="str">
            <v>601 Fig Tree Pocket Road,</v>
          </cell>
          <cell r="D27" t="str">
            <v>Fig Tree Pocket</v>
          </cell>
          <cell r="E27" t="str">
            <v>3378 5291</v>
          </cell>
          <cell r="F27">
            <v>8</v>
          </cell>
          <cell r="G27">
            <v>0</v>
          </cell>
          <cell r="H27">
            <v>8</v>
          </cell>
          <cell r="I27">
            <v>100</v>
          </cell>
          <cell r="J27">
            <v>0</v>
          </cell>
          <cell r="L27">
            <v>100</v>
          </cell>
        </row>
        <row r="28">
          <cell r="A28">
            <v>19</v>
          </cell>
          <cell r="B28" t="str">
            <v>Jenkins/J Ms</v>
          </cell>
          <cell r="C28" t="str">
            <v>311 Fig Tree Pocket Road</v>
          </cell>
          <cell r="D28" t="str">
            <v>Fig Tree Pocket   Qld    4069</v>
          </cell>
          <cell r="E28">
            <v>33786050</v>
          </cell>
          <cell r="F28">
            <v>8</v>
          </cell>
          <cell r="G28">
            <v>0</v>
          </cell>
          <cell r="H28">
            <v>8</v>
          </cell>
          <cell r="I28">
            <v>100</v>
          </cell>
          <cell r="J28">
            <v>0</v>
          </cell>
          <cell r="L28">
            <v>100</v>
          </cell>
        </row>
        <row r="29">
          <cell r="A29">
            <v>20</v>
          </cell>
          <cell r="B29" t="str">
            <v>Mackey/L Mrs</v>
          </cell>
          <cell r="C29" t="str">
            <v>40 Bundaleer Street,</v>
          </cell>
          <cell r="D29" t="str">
            <v>Brookfield.  Qld.  4069</v>
          </cell>
          <cell r="E29">
            <v>33741676</v>
          </cell>
          <cell r="F29">
            <v>8</v>
          </cell>
          <cell r="G29">
            <v>0</v>
          </cell>
          <cell r="H29">
            <v>8</v>
          </cell>
          <cell r="I29">
            <v>100</v>
          </cell>
          <cell r="J29">
            <v>0</v>
          </cell>
          <cell r="L29">
            <v>100</v>
          </cell>
        </row>
        <row r="30">
          <cell r="B30" t="str">
            <v>Marley/D Mr</v>
          </cell>
          <cell r="C30" t="str">
            <v>56 Morgans Road</v>
          </cell>
          <cell r="D30" t="str">
            <v>Purga. Qld. 4306</v>
          </cell>
          <cell r="F30">
            <v>8</v>
          </cell>
          <cell r="G30">
            <v>0</v>
          </cell>
          <cell r="H30">
            <v>8</v>
          </cell>
          <cell r="I30">
            <v>100</v>
          </cell>
          <cell r="J30">
            <v>0</v>
          </cell>
          <cell r="L30">
            <v>100</v>
          </cell>
        </row>
        <row r="31">
          <cell r="A31">
            <v>21</v>
          </cell>
          <cell r="B31" t="str">
            <v>Matthews/M Ms </v>
          </cell>
          <cell r="C31" t="str">
            <v>18 Marmindie St </v>
          </cell>
          <cell r="D31" t="str">
            <v>Chapel Hill. Qld. 4069</v>
          </cell>
          <cell r="E31">
            <v>38786915</v>
          </cell>
          <cell r="F31">
            <v>8</v>
          </cell>
          <cell r="G31">
            <v>0</v>
          </cell>
          <cell r="H31">
            <v>8</v>
          </cell>
          <cell r="I31">
            <v>100</v>
          </cell>
          <cell r="J31">
            <v>0</v>
          </cell>
          <cell r="L31">
            <v>100</v>
          </cell>
        </row>
        <row r="32">
          <cell r="A32">
            <v>22</v>
          </cell>
          <cell r="B32" t="str">
            <v>McCulloch/M Mrs</v>
          </cell>
          <cell r="C32" t="str">
            <v>154 Curragundi Road,</v>
          </cell>
          <cell r="D32" t="str">
            <v>Jindalee. Qld. 4074</v>
          </cell>
          <cell r="E32">
            <v>33764617</v>
          </cell>
          <cell r="F32">
            <v>8</v>
          </cell>
          <cell r="G32">
            <v>0</v>
          </cell>
          <cell r="H32">
            <v>8</v>
          </cell>
          <cell r="I32">
            <v>100</v>
          </cell>
          <cell r="J32">
            <v>0</v>
          </cell>
          <cell r="L32">
            <v>100</v>
          </cell>
        </row>
        <row r="33">
          <cell r="A33">
            <v>23</v>
          </cell>
          <cell r="B33" t="str">
            <v>McEwen/A Miss</v>
          </cell>
          <cell r="C33" t="str">
            <v>158 Carmody Road,</v>
          </cell>
          <cell r="D33" t="str">
            <v>St Lucia. Qld. 4067</v>
          </cell>
          <cell r="E33" t="str">
            <v>0407 745098</v>
          </cell>
          <cell r="F33">
            <v>8</v>
          </cell>
          <cell r="G33">
            <v>0</v>
          </cell>
          <cell r="H33">
            <v>8</v>
          </cell>
          <cell r="I33">
            <v>100</v>
          </cell>
          <cell r="J33">
            <v>0</v>
          </cell>
          <cell r="L33">
            <v>100</v>
          </cell>
        </row>
        <row r="34">
          <cell r="A34">
            <v>24</v>
          </cell>
          <cell r="B34" t="str">
            <v>McGarrigle, Pam</v>
          </cell>
          <cell r="C34" t="str">
            <v>613 Fig Tree Pocket Road</v>
          </cell>
          <cell r="D34" t="str">
            <v>Fig Tree Pocket. Qld. 4069</v>
          </cell>
          <cell r="E34" t="str">
            <v>0409 219674</v>
          </cell>
          <cell r="F34">
            <v>8</v>
          </cell>
          <cell r="G34">
            <v>0</v>
          </cell>
          <cell r="H34">
            <v>8</v>
          </cell>
          <cell r="I34">
            <v>100</v>
          </cell>
          <cell r="J34">
            <v>0</v>
          </cell>
          <cell r="L34">
            <v>100</v>
          </cell>
        </row>
        <row r="35">
          <cell r="A35">
            <v>25</v>
          </cell>
          <cell r="B35" t="str">
            <v>Mickenbecker/M Ms</v>
          </cell>
          <cell r="C35" t="str">
            <v>8/43 Goldieslie Road,</v>
          </cell>
          <cell r="D35" t="str">
            <v>Indooroopilly. Qld. 4068</v>
          </cell>
          <cell r="E35" t="str">
            <v>3878 9548</v>
          </cell>
          <cell r="F35">
            <v>8</v>
          </cell>
          <cell r="G35">
            <v>0</v>
          </cell>
          <cell r="H35">
            <v>8</v>
          </cell>
          <cell r="I35">
            <v>100</v>
          </cell>
          <cell r="J35">
            <v>0</v>
          </cell>
          <cell r="L35">
            <v>100</v>
          </cell>
        </row>
        <row r="36">
          <cell r="A36">
            <v>26</v>
          </cell>
          <cell r="B36" t="str">
            <v>Morrissey, Danny</v>
          </cell>
          <cell r="C36" t="str">
            <v>44 Dunns Road</v>
          </cell>
          <cell r="D36" t="str">
            <v>Wolffdene. Qld. 4207</v>
          </cell>
          <cell r="F36">
            <v>8</v>
          </cell>
          <cell r="G36">
            <v>0</v>
          </cell>
          <cell r="H36">
            <v>8</v>
          </cell>
          <cell r="I36">
            <v>100</v>
          </cell>
          <cell r="J36">
            <v>0</v>
          </cell>
          <cell r="L36">
            <v>100</v>
          </cell>
        </row>
        <row r="37">
          <cell r="A37">
            <v>27</v>
          </cell>
          <cell r="B37" t="str">
            <v>Morrow/R Ms</v>
          </cell>
          <cell r="C37" t="str">
            <v>97 Thomas St</v>
          </cell>
          <cell r="D37" t="str">
            <v>Birkdale</v>
          </cell>
          <cell r="E37" t="str">
            <v>0418 680280</v>
          </cell>
          <cell r="F37">
            <v>8</v>
          </cell>
          <cell r="G37">
            <v>0</v>
          </cell>
          <cell r="H37">
            <v>8</v>
          </cell>
          <cell r="I37">
            <v>100</v>
          </cell>
          <cell r="J37">
            <v>0</v>
          </cell>
          <cell r="L37">
            <v>100</v>
          </cell>
        </row>
        <row r="38">
          <cell r="A38">
            <v>28</v>
          </cell>
          <cell r="B38" t="str">
            <v>Mortlock, Lisa</v>
          </cell>
          <cell r="E38">
            <v>33743020</v>
          </cell>
          <cell r="F38">
            <v>8</v>
          </cell>
          <cell r="G38">
            <v>0</v>
          </cell>
          <cell r="H38">
            <v>8</v>
          </cell>
          <cell r="I38">
            <v>100</v>
          </cell>
          <cell r="J38">
            <v>0</v>
          </cell>
          <cell r="L38">
            <v>100</v>
          </cell>
        </row>
        <row r="39">
          <cell r="A39">
            <v>30</v>
          </cell>
          <cell r="B39" t="str">
            <v>Newitt/M</v>
          </cell>
          <cell r="C39" t="str">
            <v>70 Botticelli Street</v>
          </cell>
          <cell r="D39" t="str">
            <v>Fig Tree Pocket   Qld    4069</v>
          </cell>
          <cell r="E39">
            <v>38784102</v>
          </cell>
          <cell r="F39">
            <v>8</v>
          </cell>
          <cell r="G39">
            <v>0</v>
          </cell>
          <cell r="H39">
            <v>8</v>
          </cell>
          <cell r="I39">
            <v>100</v>
          </cell>
          <cell r="J39">
            <v>0</v>
          </cell>
          <cell r="L39">
            <v>100</v>
          </cell>
        </row>
        <row r="40">
          <cell r="A40">
            <v>31</v>
          </cell>
          <cell r="B40" t="str">
            <v>O'Connell/ Alex </v>
          </cell>
          <cell r="C40" t="str">
            <v>23 Gold Creek Road</v>
          </cell>
          <cell r="D40" t="str">
            <v>Brookfield   Qld  4069</v>
          </cell>
          <cell r="E40">
            <v>33471658</v>
          </cell>
          <cell r="F40">
            <v>8</v>
          </cell>
          <cell r="G40">
            <v>0</v>
          </cell>
          <cell r="H40">
            <v>8</v>
          </cell>
          <cell r="I40">
            <v>100</v>
          </cell>
          <cell r="J40">
            <v>0</v>
          </cell>
          <cell r="L40">
            <v>100</v>
          </cell>
        </row>
        <row r="41">
          <cell r="A41">
            <v>32</v>
          </cell>
          <cell r="B41" t="str">
            <v>O'Connor/E Ms</v>
          </cell>
          <cell r="C41" t="str">
            <v>88 Rafting Ground Road</v>
          </cell>
          <cell r="D41" t="str">
            <v>Brookfield.  Qld.  4069</v>
          </cell>
          <cell r="E41" t="str">
            <v>0421 484383</v>
          </cell>
          <cell r="F41">
            <v>8</v>
          </cell>
          <cell r="G41">
            <v>0</v>
          </cell>
          <cell r="H41">
            <v>8</v>
          </cell>
          <cell r="I41">
            <v>100</v>
          </cell>
          <cell r="J41">
            <v>0</v>
          </cell>
          <cell r="L41">
            <v>100</v>
          </cell>
        </row>
        <row r="42">
          <cell r="A42">
            <v>33</v>
          </cell>
          <cell r="B42" t="str">
            <v>Payne/L Mrs</v>
          </cell>
          <cell r="C42" t="str">
            <v>P.O. Box 494,</v>
          </cell>
          <cell r="D42" t="str">
            <v>Kenmore.  Qld.  4069</v>
          </cell>
          <cell r="E42">
            <v>33783643</v>
          </cell>
          <cell r="F42">
            <v>8</v>
          </cell>
          <cell r="G42">
            <v>0</v>
          </cell>
          <cell r="H42">
            <v>8</v>
          </cell>
          <cell r="I42">
            <v>100</v>
          </cell>
          <cell r="J42">
            <v>0</v>
          </cell>
          <cell r="L42">
            <v>100</v>
          </cell>
        </row>
        <row r="43">
          <cell r="B43" t="str">
            <v>Pittard/J Ms</v>
          </cell>
          <cell r="C43" t="str">
            <v>11 Nearco Street</v>
          </cell>
          <cell r="D43" t="str">
            <v>Fig Tree Pocket   Qld    4069</v>
          </cell>
          <cell r="E43">
            <v>33783643</v>
          </cell>
          <cell r="F43">
            <v>8</v>
          </cell>
          <cell r="G43">
            <v>0</v>
          </cell>
          <cell r="H43">
            <v>8</v>
          </cell>
          <cell r="I43">
            <v>100</v>
          </cell>
          <cell r="J43">
            <v>0</v>
          </cell>
          <cell r="L43">
            <v>100</v>
          </cell>
        </row>
        <row r="44">
          <cell r="A44">
            <v>34</v>
          </cell>
          <cell r="B44" t="str">
            <v>Postle/D Mrs</v>
          </cell>
          <cell r="C44" t="str">
            <v>84 Carinya Street,</v>
          </cell>
          <cell r="D44" t="str">
            <v>Indooroopilly  Qld  4068</v>
          </cell>
          <cell r="E44">
            <v>33780494</v>
          </cell>
          <cell r="F44">
            <v>8</v>
          </cell>
          <cell r="G44">
            <v>0</v>
          </cell>
          <cell r="H44">
            <v>8</v>
          </cell>
          <cell r="I44">
            <v>100</v>
          </cell>
          <cell r="J44">
            <v>0</v>
          </cell>
          <cell r="L44">
            <v>100</v>
          </cell>
        </row>
        <row r="45">
          <cell r="A45">
            <v>35</v>
          </cell>
          <cell r="B45" t="str">
            <v>Raleigh/L Mr</v>
          </cell>
          <cell r="C45" t="str">
            <v>P.O. Box 3741,</v>
          </cell>
          <cell r="D45" t="str">
            <v>South Brisbane   Qld   4101</v>
          </cell>
          <cell r="E45">
            <v>32172888</v>
          </cell>
          <cell r="F45">
            <v>8</v>
          </cell>
          <cell r="G45">
            <v>0</v>
          </cell>
          <cell r="H45">
            <v>8</v>
          </cell>
          <cell r="I45">
            <v>100</v>
          </cell>
          <cell r="J45">
            <v>0</v>
          </cell>
          <cell r="L45">
            <v>100</v>
          </cell>
        </row>
        <row r="46">
          <cell r="A46">
            <v>36</v>
          </cell>
          <cell r="B46" t="str">
            <v>Randell/T Ms</v>
          </cell>
          <cell r="C46" t="str">
            <v>190 Burbong Street,</v>
          </cell>
          <cell r="D46" t="str">
            <v>Chapel Hill    Qld    4069</v>
          </cell>
          <cell r="E46" t="str">
            <v>0411 072 909</v>
          </cell>
          <cell r="F46">
            <v>8</v>
          </cell>
          <cell r="G46">
            <v>0</v>
          </cell>
          <cell r="H46">
            <v>8</v>
          </cell>
          <cell r="I46">
            <v>100</v>
          </cell>
          <cell r="J46">
            <v>0</v>
          </cell>
          <cell r="L46">
            <v>100</v>
          </cell>
        </row>
        <row r="47">
          <cell r="A47">
            <v>37</v>
          </cell>
          <cell r="B47" t="str">
            <v>Rightford/M Mrs</v>
          </cell>
          <cell r="C47" t="str">
            <v>6 Orchard Crescent,</v>
          </cell>
          <cell r="D47" t="str">
            <v> Springfield Lake. Qld. 4300</v>
          </cell>
          <cell r="E47">
            <v>33744371</v>
          </cell>
          <cell r="F47">
            <v>8</v>
          </cell>
          <cell r="G47">
            <v>0</v>
          </cell>
          <cell r="H47">
            <v>8</v>
          </cell>
          <cell r="I47">
            <v>100</v>
          </cell>
          <cell r="J47">
            <v>0</v>
          </cell>
          <cell r="L47">
            <v>100</v>
          </cell>
        </row>
        <row r="48">
          <cell r="A48">
            <v>38</v>
          </cell>
          <cell r="B48" t="str">
            <v>Rose/H Mrs</v>
          </cell>
          <cell r="C48" t="str">
            <v>49 Glencairn Avenue,</v>
          </cell>
          <cell r="D48" t="str">
            <v>Indooroopilly. Qld. 4068</v>
          </cell>
          <cell r="E48">
            <v>31391981</v>
          </cell>
          <cell r="F48">
            <v>8</v>
          </cell>
          <cell r="G48">
            <v>0</v>
          </cell>
          <cell r="H48">
            <v>8</v>
          </cell>
          <cell r="I48">
            <v>100</v>
          </cell>
          <cell r="J48">
            <v>0</v>
          </cell>
          <cell r="L48">
            <v>100</v>
          </cell>
        </row>
        <row r="49">
          <cell r="A49">
            <v>39</v>
          </cell>
          <cell r="B49" t="str">
            <v>Saxby/A</v>
          </cell>
          <cell r="C49" t="str">
            <v>150 Gap Creek Road</v>
          </cell>
          <cell r="D49" t="str">
            <v>Kenmore Hills    Qld   4069</v>
          </cell>
          <cell r="E49">
            <v>33740642</v>
          </cell>
          <cell r="F49">
            <v>8</v>
          </cell>
          <cell r="G49">
            <v>0</v>
          </cell>
          <cell r="H49">
            <v>8</v>
          </cell>
          <cell r="I49">
            <v>100</v>
          </cell>
          <cell r="J49">
            <v>0</v>
          </cell>
          <cell r="L49">
            <v>100</v>
          </cell>
        </row>
        <row r="50">
          <cell r="B50" t="str">
            <v>Schults/T Mr</v>
          </cell>
          <cell r="C50" t="str">
            <v>13 Robertson Place,</v>
          </cell>
          <cell r="D50" t="str">
            <v>Fig Tree Pocket</v>
          </cell>
          <cell r="E50" t="str">
            <v>3878 2653</v>
          </cell>
          <cell r="F50">
            <v>8</v>
          </cell>
          <cell r="G50">
            <v>0</v>
          </cell>
          <cell r="H50">
            <v>8</v>
          </cell>
          <cell r="I50">
            <v>100</v>
          </cell>
          <cell r="J50">
            <v>0</v>
          </cell>
          <cell r="L50">
            <v>100</v>
          </cell>
        </row>
        <row r="51">
          <cell r="A51">
            <v>40</v>
          </cell>
          <cell r="B51" t="str">
            <v>Scott/J Mrs</v>
          </cell>
          <cell r="C51" t="str">
            <v>121 Dewar Terrace</v>
          </cell>
          <cell r="D51" t="str">
            <v>Sherwood. Qld. 4075</v>
          </cell>
          <cell r="E51" t="str">
            <v>3278 2771</v>
          </cell>
          <cell r="F51">
            <v>8</v>
          </cell>
          <cell r="G51">
            <v>0</v>
          </cell>
          <cell r="H51">
            <v>8</v>
          </cell>
          <cell r="I51">
            <v>100</v>
          </cell>
          <cell r="J51">
            <v>0</v>
          </cell>
          <cell r="L51">
            <v>100</v>
          </cell>
        </row>
        <row r="52">
          <cell r="A52">
            <v>41</v>
          </cell>
          <cell r="B52" t="str">
            <v>Shaw/J Mrs</v>
          </cell>
          <cell r="F52">
            <v>8</v>
          </cell>
          <cell r="G52">
            <v>0</v>
          </cell>
          <cell r="H52">
            <v>8</v>
          </cell>
          <cell r="I52">
            <v>100</v>
          </cell>
          <cell r="J52">
            <v>0</v>
          </cell>
          <cell r="L52">
            <v>100</v>
          </cell>
        </row>
        <row r="53">
          <cell r="A53">
            <v>42</v>
          </cell>
          <cell r="B53" t="str">
            <v>Stefan/A &amp; K</v>
          </cell>
          <cell r="C53" t="str">
            <v>64 Botticelli Street,</v>
          </cell>
          <cell r="D53" t="str">
            <v>Fig Tree Pocket   Qld    4069</v>
          </cell>
          <cell r="E53">
            <v>38787417</v>
          </cell>
          <cell r="F53">
            <v>8</v>
          </cell>
          <cell r="G53">
            <v>0</v>
          </cell>
          <cell r="H53">
            <v>8</v>
          </cell>
          <cell r="I53">
            <v>100</v>
          </cell>
          <cell r="J53">
            <v>0</v>
          </cell>
          <cell r="L53">
            <v>100</v>
          </cell>
        </row>
        <row r="54">
          <cell r="A54">
            <v>43</v>
          </cell>
          <cell r="B54" t="str">
            <v>Stella/J</v>
          </cell>
          <cell r="C54" t="str">
            <v>81 Riversleigh Road, </v>
          </cell>
          <cell r="D54" t="str">
            <v>Bellbowrie. Qld. 4070</v>
          </cell>
          <cell r="E54">
            <v>32026162</v>
          </cell>
          <cell r="F54">
            <v>8</v>
          </cell>
          <cell r="G54">
            <v>0</v>
          </cell>
          <cell r="H54">
            <v>8</v>
          </cell>
          <cell r="I54">
            <v>100</v>
          </cell>
          <cell r="J54">
            <v>0</v>
          </cell>
          <cell r="L54">
            <v>100</v>
          </cell>
        </row>
        <row r="55">
          <cell r="A55">
            <v>44</v>
          </cell>
          <cell r="B55" t="str">
            <v>Thompson/P Mrs</v>
          </cell>
          <cell r="C55" t="str">
            <v>128 Rafting Ground Road</v>
          </cell>
          <cell r="D55" t="str">
            <v>Brookfield.  Qld.  4069</v>
          </cell>
          <cell r="E55">
            <v>33740125</v>
          </cell>
          <cell r="F55">
            <v>8</v>
          </cell>
          <cell r="G55">
            <v>0</v>
          </cell>
          <cell r="H55">
            <v>8</v>
          </cell>
          <cell r="I55">
            <v>100</v>
          </cell>
          <cell r="J55">
            <v>0</v>
          </cell>
          <cell r="L55">
            <v>100</v>
          </cell>
        </row>
        <row r="56">
          <cell r="A56">
            <v>45</v>
          </cell>
          <cell r="B56" t="str">
            <v>Ulasowski/S Ms</v>
          </cell>
          <cell r="C56" t="str">
            <v>139 Murray Road</v>
          </cell>
          <cell r="D56" t="str">
            <v>Logan Village.  4207</v>
          </cell>
          <cell r="E56">
            <v>33742035</v>
          </cell>
          <cell r="F56">
            <v>8</v>
          </cell>
          <cell r="G56">
            <v>0</v>
          </cell>
          <cell r="H56">
            <v>8</v>
          </cell>
          <cell r="I56">
            <v>100</v>
          </cell>
          <cell r="J56">
            <v>0</v>
          </cell>
          <cell r="L56">
            <v>100</v>
          </cell>
        </row>
        <row r="57">
          <cell r="A57">
            <v>46</v>
          </cell>
          <cell r="B57" t="str">
            <v>Wicht/P Mr</v>
          </cell>
          <cell r="C57" t="str">
            <v>31 Peronne Place,</v>
          </cell>
          <cell r="D57" t="str">
            <v>Brookfield.  Qld.  4069</v>
          </cell>
          <cell r="E57" t="str">
            <v>0419 707 849</v>
          </cell>
          <cell r="F57">
            <v>8</v>
          </cell>
          <cell r="G57">
            <v>0</v>
          </cell>
          <cell r="H57">
            <v>8</v>
          </cell>
          <cell r="I57">
            <v>100</v>
          </cell>
          <cell r="J57">
            <v>0</v>
          </cell>
          <cell r="L57">
            <v>100</v>
          </cell>
        </row>
        <row r="58">
          <cell r="A58">
            <v>46</v>
          </cell>
          <cell r="B58" t="str">
            <v>Williamson/M Ms</v>
          </cell>
          <cell r="C58" t="str">
            <v>538 Grandview Road</v>
          </cell>
          <cell r="D58" t="str">
            <v>Pullenvale.  Qld.  4069</v>
          </cell>
          <cell r="E58" t="str">
            <v>0417 648435</v>
          </cell>
          <cell r="F58">
            <v>8</v>
          </cell>
          <cell r="G58">
            <v>0</v>
          </cell>
          <cell r="H58">
            <v>8</v>
          </cell>
          <cell r="I58">
            <v>100</v>
          </cell>
          <cell r="J58">
            <v>0</v>
          </cell>
          <cell r="L58">
            <v>100</v>
          </cell>
        </row>
        <row r="59">
          <cell r="A59">
            <v>47</v>
          </cell>
          <cell r="B59" t="str">
            <v>Kent/M Mr</v>
          </cell>
          <cell r="C59" t="str">
            <v>154 Upper Brookfield Road</v>
          </cell>
          <cell r="D59" t="str">
            <v>Brookfield.  Qld.  4069</v>
          </cell>
          <cell r="F59">
            <v>8</v>
          </cell>
          <cell r="G59">
            <v>0</v>
          </cell>
          <cell r="H59">
            <v>8</v>
          </cell>
          <cell r="I59">
            <v>100</v>
          </cell>
          <cell r="J59">
            <v>0</v>
          </cell>
          <cell r="L59">
            <v>100</v>
          </cell>
        </row>
        <row r="60">
          <cell r="A60">
            <v>49</v>
          </cell>
          <cell r="B60" t="str">
            <v>Anderson</v>
          </cell>
          <cell r="F60">
            <v>8</v>
          </cell>
          <cell r="H60">
            <v>8</v>
          </cell>
          <cell r="I60">
            <v>100</v>
          </cell>
          <cell r="J60">
            <v>0</v>
          </cell>
          <cell r="L60">
            <v>100</v>
          </cell>
        </row>
        <row r="61">
          <cell r="A61">
            <v>50</v>
          </cell>
          <cell r="F61">
            <v>8</v>
          </cell>
          <cell r="G61">
            <v>0</v>
          </cell>
          <cell r="H61">
            <v>8</v>
          </cell>
          <cell r="I61">
            <v>100</v>
          </cell>
          <cell r="J61">
            <v>0</v>
          </cell>
          <cell r="L61">
            <v>100</v>
          </cell>
        </row>
        <row r="62">
          <cell r="A62">
            <v>51</v>
          </cell>
          <cell r="F62">
            <v>8</v>
          </cell>
          <cell r="G62">
            <v>0</v>
          </cell>
          <cell r="H62">
            <v>8</v>
          </cell>
          <cell r="I62">
            <v>100</v>
          </cell>
          <cell r="J62">
            <v>0</v>
          </cell>
          <cell r="L62">
            <v>100</v>
          </cell>
        </row>
        <row r="63">
          <cell r="A63">
            <v>52</v>
          </cell>
          <cell r="F63">
            <v>8</v>
          </cell>
          <cell r="G63">
            <v>0</v>
          </cell>
          <cell r="H63">
            <v>8</v>
          </cell>
          <cell r="I63">
            <v>100</v>
          </cell>
          <cell r="J63">
            <v>0</v>
          </cell>
          <cell r="L63">
            <v>100</v>
          </cell>
        </row>
        <row r="64">
          <cell r="A64">
            <v>53</v>
          </cell>
          <cell r="F64">
            <v>8</v>
          </cell>
          <cell r="G64">
            <v>0</v>
          </cell>
          <cell r="H64">
            <v>8</v>
          </cell>
          <cell r="I64">
            <v>100</v>
          </cell>
          <cell r="J64">
            <v>0</v>
          </cell>
          <cell r="L64">
            <v>100</v>
          </cell>
        </row>
        <row r="65">
          <cell r="A65">
            <v>54</v>
          </cell>
          <cell r="F65">
            <v>8</v>
          </cell>
          <cell r="G65">
            <v>0</v>
          </cell>
          <cell r="H65">
            <v>8</v>
          </cell>
          <cell r="I65">
            <v>100</v>
          </cell>
          <cell r="J65">
            <v>0</v>
          </cell>
          <cell r="L65">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264"/>
  <sheetViews>
    <sheetView tabSelected="1" zoomScale="70" zoomScaleNormal="70" zoomScalePageLayoutView="0" workbookViewId="0" topLeftCell="A1">
      <pane xSplit="2" ySplit="1" topLeftCell="AU181" activePane="bottomRight" state="frozen"/>
      <selection pane="topLeft" activeCell="A1" sqref="A1"/>
      <selection pane="topRight" activeCell="B1" sqref="B1"/>
      <selection pane="bottomLeft" activeCell="A2" sqref="A2"/>
      <selection pane="bottomRight" activeCell="AU224" sqref="AU224"/>
    </sheetView>
  </sheetViews>
  <sheetFormatPr defaultColWidth="9.00390625" defaultRowHeight="14.25"/>
  <cols>
    <col min="1" max="1" width="20.375" style="9" customWidth="1"/>
    <col min="2" max="2" width="5.875" style="6" bestFit="1" customWidth="1"/>
    <col min="3" max="3" width="0.875" style="1" customWidth="1"/>
    <col min="4" max="4" width="20.625" style="1" customWidth="1"/>
    <col min="5" max="5" width="8.125" style="10" customWidth="1"/>
    <col min="6" max="6" width="0.875" style="1" customWidth="1"/>
    <col min="7" max="21" width="12.625" style="1" customWidth="1"/>
    <col min="22" max="22" width="9.50390625" style="10" bestFit="1" customWidth="1"/>
    <col min="23" max="23" width="0.875" style="1" customWidth="1"/>
    <col min="24" max="24" width="5.125" style="29" customWidth="1"/>
    <col min="25" max="31" width="12.75390625" style="1" customWidth="1"/>
    <col min="32" max="32" width="10.125" style="10" bestFit="1" customWidth="1"/>
    <col min="33" max="33" width="0.875" style="1" customWidth="1"/>
    <col min="34" max="34" width="6.00390625" style="29" customWidth="1"/>
    <col min="35" max="43" width="12.75390625" style="1" customWidth="1"/>
    <col min="44" max="44" width="10.125" style="10" bestFit="1" customWidth="1"/>
    <col min="45" max="45" width="0.875" style="1" customWidth="1"/>
    <col min="46" max="46" width="6.25390625" style="29" customWidth="1"/>
    <col min="47" max="53" width="12.75390625" style="1" customWidth="1"/>
    <col min="54" max="54" width="10.125" style="10" bestFit="1" customWidth="1"/>
    <col min="55" max="55" width="0.875" style="1" customWidth="1"/>
    <col min="56" max="16384" width="9.00390625" style="1" customWidth="1"/>
  </cols>
  <sheetData>
    <row r="1" spans="1:55" ht="45" customHeight="1" thickBot="1">
      <c r="A1" s="40"/>
      <c r="B1" s="40"/>
      <c r="C1" s="41"/>
      <c r="D1" s="44" t="s">
        <v>47</v>
      </c>
      <c r="E1" s="36" t="s">
        <v>52</v>
      </c>
      <c r="F1" s="41"/>
      <c r="G1" s="42" t="s">
        <v>48</v>
      </c>
      <c r="H1" s="40"/>
      <c r="I1" s="35"/>
      <c r="J1" s="36"/>
      <c r="K1" s="36"/>
      <c r="L1" s="36"/>
      <c r="M1" s="36"/>
      <c r="N1" s="36"/>
      <c r="O1" s="37"/>
      <c r="P1" s="37"/>
      <c r="Q1" s="37"/>
      <c r="R1" s="37"/>
      <c r="S1" s="37"/>
      <c r="T1" s="37"/>
      <c r="U1" s="38"/>
      <c r="V1" s="39" t="s">
        <v>30</v>
      </c>
      <c r="W1" s="41"/>
      <c r="X1" s="43" t="s">
        <v>44</v>
      </c>
      <c r="Y1" s="42" t="s">
        <v>49</v>
      </c>
      <c r="Z1" s="38"/>
      <c r="AA1" s="38"/>
      <c r="AB1" s="38"/>
      <c r="AC1" s="38"/>
      <c r="AD1" s="38"/>
      <c r="AE1" s="38"/>
      <c r="AF1" s="39" t="s">
        <v>31</v>
      </c>
      <c r="AG1" s="41"/>
      <c r="AH1" s="43" t="s">
        <v>44</v>
      </c>
      <c r="AI1" s="42" t="s">
        <v>50</v>
      </c>
      <c r="AJ1" s="38"/>
      <c r="AK1" s="38"/>
      <c r="AL1" s="38"/>
      <c r="AM1" s="38"/>
      <c r="AN1" s="38"/>
      <c r="AO1" s="38"/>
      <c r="AP1" s="38"/>
      <c r="AQ1" s="38"/>
      <c r="AR1" s="39" t="s">
        <v>32</v>
      </c>
      <c r="AS1" s="41"/>
      <c r="AT1" s="43" t="s">
        <v>44</v>
      </c>
      <c r="AU1" s="42" t="s">
        <v>51</v>
      </c>
      <c r="AV1" s="38"/>
      <c r="AW1" s="38"/>
      <c r="AX1" s="38"/>
      <c r="AY1" s="38"/>
      <c r="AZ1" s="38"/>
      <c r="BA1" s="38"/>
      <c r="BB1" s="39" t="s">
        <v>33</v>
      </c>
      <c r="BC1" s="13"/>
    </row>
    <row r="2" spans="1:55" ht="14.25" customHeight="1">
      <c r="A2" s="98" t="s">
        <v>131</v>
      </c>
      <c r="B2" s="6" t="s">
        <v>1</v>
      </c>
      <c r="C2" s="14"/>
      <c r="D2" s="2">
        <v>40257</v>
      </c>
      <c r="E2" s="83" t="s">
        <v>141</v>
      </c>
      <c r="F2" s="14"/>
      <c r="G2" s="20"/>
      <c r="H2" s="20"/>
      <c r="I2" s="21"/>
      <c r="J2" s="21"/>
      <c r="K2" s="21"/>
      <c r="L2" s="21"/>
      <c r="M2" s="2">
        <v>40258</v>
      </c>
      <c r="V2" s="77">
        <f>SUM(G4:U4)</f>
        <v>2</v>
      </c>
      <c r="W2" s="14"/>
      <c r="X2" s="1"/>
      <c r="Y2" s="2"/>
      <c r="AE2" s="1" t="s">
        <v>306</v>
      </c>
      <c r="AF2" s="77">
        <f>SUM(X4:AE4)</f>
        <v>8</v>
      </c>
      <c r="AG2" s="14"/>
      <c r="AH2" s="1"/>
      <c r="AI2" s="1" t="s">
        <v>308</v>
      </c>
      <c r="AR2" s="77">
        <f>SUM(AF4:AP4)</f>
        <v>4</v>
      </c>
      <c r="AS2" s="14"/>
      <c r="AU2" s="2">
        <v>40482</v>
      </c>
      <c r="BB2" s="77">
        <f>SUM(AP4:BA4)</f>
        <v>2</v>
      </c>
      <c r="BC2" s="14"/>
    </row>
    <row r="3" spans="1:55" s="5" customFormat="1" ht="14.25" customHeight="1">
      <c r="A3" s="90"/>
      <c r="B3" s="8" t="s">
        <v>2</v>
      </c>
      <c r="C3" s="15"/>
      <c r="D3" s="5" t="s">
        <v>224</v>
      </c>
      <c r="E3" s="84"/>
      <c r="F3" s="15"/>
      <c r="G3" s="22"/>
      <c r="H3" s="22"/>
      <c r="I3" s="22"/>
      <c r="J3" s="22"/>
      <c r="K3" s="22"/>
      <c r="L3" s="22"/>
      <c r="M3" s="5" t="s">
        <v>224</v>
      </c>
      <c r="V3" s="78"/>
      <c r="W3" s="15"/>
      <c r="AE3" s="5" t="s">
        <v>307</v>
      </c>
      <c r="AF3" s="78"/>
      <c r="AG3" s="15"/>
      <c r="AI3" s="5" t="s">
        <v>285</v>
      </c>
      <c r="AR3" s="78"/>
      <c r="AS3" s="15"/>
      <c r="AT3" s="30"/>
      <c r="AU3" s="5" t="s">
        <v>208</v>
      </c>
      <c r="BB3" s="78"/>
      <c r="BC3" s="15"/>
    </row>
    <row r="4" spans="1:55" ht="14.25" customHeight="1" thickBot="1">
      <c r="A4" s="91"/>
      <c r="B4" s="7" t="s">
        <v>0</v>
      </c>
      <c r="C4" s="16"/>
      <c r="D4" s="3">
        <v>2</v>
      </c>
      <c r="E4" s="85"/>
      <c r="F4" s="16"/>
      <c r="G4" s="23"/>
      <c r="H4" s="23"/>
      <c r="I4" s="23"/>
      <c r="J4" s="23"/>
      <c r="K4" s="23"/>
      <c r="L4" s="23"/>
      <c r="M4" s="3">
        <v>2</v>
      </c>
      <c r="N4" s="3"/>
      <c r="O4" s="3"/>
      <c r="P4" s="3"/>
      <c r="Q4" s="3"/>
      <c r="R4" s="3"/>
      <c r="S4" s="3"/>
      <c r="T4" s="3"/>
      <c r="U4" s="3"/>
      <c r="V4" s="79"/>
      <c r="W4" s="16"/>
      <c r="X4" s="31">
        <f>IF(V2&lt;8,0,V2-8)</f>
        <v>0</v>
      </c>
      <c r="Y4" s="3"/>
      <c r="Z4" s="3"/>
      <c r="AA4" s="3"/>
      <c r="AB4" s="3"/>
      <c r="AC4" s="3"/>
      <c r="AD4" s="3"/>
      <c r="AE4" s="3">
        <v>8</v>
      </c>
      <c r="AF4" s="79"/>
      <c r="AG4" s="16"/>
      <c r="AH4" s="31">
        <f>IF(AF2&lt;8,0,AF2-8)</f>
        <v>0</v>
      </c>
      <c r="AI4" s="3">
        <v>4</v>
      </c>
      <c r="AK4" s="3"/>
      <c r="AL4" s="3"/>
      <c r="AM4" s="3"/>
      <c r="AN4" s="3"/>
      <c r="AO4" s="3"/>
      <c r="AP4" s="3"/>
      <c r="AQ4" s="3"/>
      <c r="AR4" s="79"/>
      <c r="AS4" s="16"/>
      <c r="AT4" s="31">
        <f>IF(AR2&lt;8,0,AR2-8)</f>
        <v>0</v>
      </c>
      <c r="AU4" s="3">
        <v>2</v>
      </c>
      <c r="AV4" s="3"/>
      <c r="AW4" s="3"/>
      <c r="AX4" s="3"/>
      <c r="AY4" s="3"/>
      <c r="AZ4" s="3"/>
      <c r="BA4" s="3"/>
      <c r="BB4" s="79"/>
      <c r="BC4" s="16"/>
    </row>
    <row r="5" spans="1:55" ht="14.25" customHeight="1">
      <c r="A5" s="90" t="s">
        <v>68</v>
      </c>
      <c r="B5" s="6" t="s">
        <v>1</v>
      </c>
      <c r="C5" s="14"/>
      <c r="D5" s="2">
        <v>40236</v>
      </c>
      <c r="E5" s="83" t="s">
        <v>141</v>
      </c>
      <c r="F5" s="14"/>
      <c r="G5" s="24">
        <v>40191</v>
      </c>
      <c r="H5" s="24">
        <v>40193</v>
      </c>
      <c r="I5" s="24">
        <v>40195</v>
      </c>
      <c r="J5" s="24">
        <v>40236</v>
      </c>
      <c r="K5" s="24">
        <v>40258</v>
      </c>
      <c r="L5" s="24">
        <v>40256</v>
      </c>
      <c r="M5" s="21"/>
      <c r="N5" s="21"/>
      <c r="O5" s="21"/>
      <c r="P5" s="21"/>
      <c r="Q5" s="21"/>
      <c r="R5" s="21"/>
      <c r="S5" s="21"/>
      <c r="T5" s="21"/>
      <c r="U5" s="21"/>
      <c r="V5" s="92">
        <f>SUM(G7:L7)</f>
        <v>22.5</v>
      </c>
      <c r="W5" s="14"/>
      <c r="X5" s="21"/>
      <c r="Y5" s="20"/>
      <c r="Z5" s="21"/>
      <c r="AA5" s="21"/>
      <c r="AB5" s="21"/>
      <c r="AC5" s="21"/>
      <c r="AD5" s="21"/>
      <c r="AE5" s="21"/>
      <c r="AF5" s="92">
        <f>SUM(L7:AE7)</f>
        <v>20.5</v>
      </c>
      <c r="AG5" s="14"/>
      <c r="AH5" s="21"/>
      <c r="AI5" s="24">
        <v>40384</v>
      </c>
      <c r="AJ5" s="21"/>
      <c r="AK5" s="21"/>
      <c r="AL5" s="21"/>
      <c r="AM5" s="21"/>
      <c r="AN5" s="21"/>
      <c r="AO5" s="21"/>
      <c r="AP5" s="21"/>
      <c r="AQ5" s="21"/>
      <c r="AR5" s="92">
        <f>SUM(AF7:AQ7)</f>
        <v>19</v>
      </c>
      <c r="AS5" s="14"/>
      <c r="AT5" s="21"/>
      <c r="AU5" s="20"/>
      <c r="AV5" s="21"/>
      <c r="AW5" s="21"/>
      <c r="AX5" s="21"/>
      <c r="AY5" s="21"/>
      <c r="AZ5" s="21"/>
      <c r="BA5" s="21"/>
      <c r="BB5" s="92">
        <f>SUM(AP7:BA7)</f>
        <v>11</v>
      </c>
      <c r="BC5" s="14"/>
    </row>
    <row r="6" spans="1:55" s="5" customFormat="1" ht="14.25" customHeight="1">
      <c r="A6" s="90"/>
      <c r="B6" s="8" t="s">
        <v>2</v>
      </c>
      <c r="C6" s="15"/>
      <c r="D6" s="5" t="s">
        <v>152</v>
      </c>
      <c r="E6" s="84"/>
      <c r="F6" s="15"/>
      <c r="G6" s="26" t="s">
        <v>84</v>
      </c>
      <c r="H6" s="26" t="s">
        <v>91</v>
      </c>
      <c r="I6" s="26" t="s">
        <v>93</v>
      </c>
      <c r="J6" s="26" t="s">
        <v>152</v>
      </c>
      <c r="K6" s="26" t="s">
        <v>213</v>
      </c>
      <c r="L6" s="26" t="s">
        <v>214</v>
      </c>
      <c r="M6" s="22"/>
      <c r="N6" s="22"/>
      <c r="O6" s="22"/>
      <c r="P6" s="22"/>
      <c r="Q6" s="22"/>
      <c r="R6" s="22"/>
      <c r="S6" s="22"/>
      <c r="T6" s="22"/>
      <c r="U6" s="22"/>
      <c r="V6" s="78"/>
      <c r="W6" s="15"/>
      <c r="X6" s="22"/>
      <c r="Y6" s="28"/>
      <c r="Z6" s="22"/>
      <c r="AA6" s="22"/>
      <c r="AB6" s="22"/>
      <c r="AC6" s="22"/>
      <c r="AD6" s="22"/>
      <c r="AE6" s="22"/>
      <c r="AF6" s="78"/>
      <c r="AG6" s="15"/>
      <c r="AH6" s="22"/>
      <c r="AI6" s="47" t="s">
        <v>220</v>
      </c>
      <c r="AJ6" s="22"/>
      <c r="AK6" s="22"/>
      <c r="AL6" s="22"/>
      <c r="AM6" s="22"/>
      <c r="AN6" s="22"/>
      <c r="AO6" s="22"/>
      <c r="AP6" s="22"/>
      <c r="AQ6" s="22"/>
      <c r="AR6" s="78"/>
      <c r="AS6" s="15"/>
      <c r="AT6" s="22"/>
      <c r="AU6" s="28"/>
      <c r="AV6" s="22"/>
      <c r="AW6" s="22"/>
      <c r="AX6" s="22"/>
      <c r="AY6" s="22"/>
      <c r="AZ6" s="22"/>
      <c r="BA6" s="22"/>
      <c r="BB6" s="78"/>
      <c r="BC6" s="15"/>
    </row>
    <row r="7" spans="1:55" ht="14.25" customHeight="1" thickBot="1">
      <c r="A7" s="91"/>
      <c r="B7" s="7" t="s">
        <v>0</v>
      </c>
      <c r="C7" s="16"/>
      <c r="D7" s="3">
        <v>2</v>
      </c>
      <c r="E7" s="85"/>
      <c r="F7" s="16"/>
      <c r="G7" s="27">
        <v>2</v>
      </c>
      <c r="H7" s="27">
        <v>7.5</v>
      </c>
      <c r="I7" s="27">
        <v>3.5</v>
      </c>
      <c r="J7" s="27">
        <v>1</v>
      </c>
      <c r="K7" s="27">
        <v>2.5</v>
      </c>
      <c r="L7" s="27">
        <v>6</v>
      </c>
      <c r="M7" s="23"/>
      <c r="N7" s="23"/>
      <c r="O7" s="23"/>
      <c r="P7" s="23"/>
      <c r="Q7" s="23"/>
      <c r="R7" s="23"/>
      <c r="S7" s="23"/>
      <c r="T7" s="23"/>
      <c r="U7" s="23"/>
      <c r="V7" s="79"/>
      <c r="W7" s="16"/>
      <c r="X7" s="33">
        <f>IF(V5&lt;8,0,V5-8)</f>
        <v>14.5</v>
      </c>
      <c r="Y7" s="23"/>
      <c r="Z7" s="23"/>
      <c r="AA7" s="23"/>
      <c r="AB7" s="23"/>
      <c r="AC7" s="23"/>
      <c r="AD7" s="23"/>
      <c r="AE7" s="23"/>
      <c r="AF7" s="99"/>
      <c r="AG7" s="16"/>
      <c r="AH7" s="33">
        <f>IF(AF5&lt;8,0,AF5-8)</f>
        <v>12.5</v>
      </c>
      <c r="AI7" s="27">
        <v>6.5</v>
      </c>
      <c r="AJ7" s="23"/>
      <c r="AK7" s="23"/>
      <c r="AL7" s="23"/>
      <c r="AM7" s="23"/>
      <c r="AN7" s="23"/>
      <c r="AO7" s="23"/>
      <c r="AP7" s="23"/>
      <c r="AQ7" s="23"/>
      <c r="AR7" s="79"/>
      <c r="AS7" s="16"/>
      <c r="AT7" s="33">
        <f>IF(AR5&lt;8,0,AR5-8)</f>
        <v>11</v>
      </c>
      <c r="AU7" s="23"/>
      <c r="AV7" s="23"/>
      <c r="AW7" s="23"/>
      <c r="AX7" s="23"/>
      <c r="AY7" s="23"/>
      <c r="AZ7" s="23"/>
      <c r="BA7" s="23"/>
      <c r="BB7" s="79"/>
      <c r="BC7" s="16"/>
    </row>
    <row r="8" spans="1:55" ht="14.25" customHeight="1">
      <c r="A8" s="89" t="s">
        <v>5</v>
      </c>
      <c r="B8" s="6" t="s">
        <v>1</v>
      </c>
      <c r="C8" s="14"/>
      <c r="D8" s="2">
        <v>40236</v>
      </c>
      <c r="E8" s="83" t="s">
        <v>141</v>
      </c>
      <c r="F8" s="14"/>
      <c r="G8" s="2">
        <v>40201</v>
      </c>
      <c r="H8" s="2">
        <v>40201</v>
      </c>
      <c r="I8" s="2">
        <v>40204</v>
      </c>
      <c r="J8" s="2"/>
      <c r="V8" s="77">
        <f>SUM(G10:L10)</f>
        <v>14</v>
      </c>
      <c r="W8" s="14"/>
      <c r="X8" s="25"/>
      <c r="Y8" s="2">
        <v>40334</v>
      </c>
      <c r="Z8" s="25"/>
      <c r="AA8" s="25"/>
      <c r="AB8" s="25"/>
      <c r="AC8" s="25"/>
      <c r="AD8" s="25"/>
      <c r="AE8" s="25"/>
      <c r="AF8" s="92">
        <f>SUM(L10:AE10)</f>
        <v>8</v>
      </c>
      <c r="AG8" s="14"/>
      <c r="AH8" s="25"/>
      <c r="AI8" s="2">
        <v>40378</v>
      </c>
      <c r="AJ8" s="25"/>
      <c r="AK8" s="24">
        <v>40384</v>
      </c>
      <c r="AL8" s="1" t="s">
        <v>308</v>
      </c>
      <c r="AM8" s="1" t="s">
        <v>308</v>
      </c>
      <c r="AN8" s="1" t="s">
        <v>308</v>
      </c>
      <c r="AO8" s="25"/>
      <c r="AP8" s="25"/>
      <c r="AQ8" s="25"/>
      <c r="AR8" s="96">
        <f>SUM(AF10:AP10)</f>
        <v>25.5</v>
      </c>
      <c r="AS8" s="14"/>
      <c r="AT8" s="25"/>
      <c r="AU8" s="1" t="s">
        <v>308</v>
      </c>
      <c r="AV8" s="25"/>
      <c r="AW8" s="25"/>
      <c r="AX8" s="25"/>
      <c r="AY8" s="25"/>
      <c r="AZ8" s="25"/>
      <c r="BA8" s="25"/>
      <c r="BB8" s="78">
        <f>SUM(AP10:BA10)</f>
        <v>21.5</v>
      </c>
      <c r="BC8" s="14"/>
    </row>
    <row r="9" spans="1:55" s="5" customFormat="1" ht="14.25" customHeight="1">
      <c r="A9" s="90"/>
      <c r="B9" s="8" t="s">
        <v>2</v>
      </c>
      <c r="C9" s="15"/>
      <c r="D9" s="5" t="s">
        <v>152</v>
      </c>
      <c r="E9" s="84"/>
      <c r="F9" s="15"/>
      <c r="G9" s="5" t="s">
        <v>110</v>
      </c>
      <c r="H9" s="5" t="s">
        <v>112</v>
      </c>
      <c r="I9" s="5" t="s">
        <v>115</v>
      </c>
      <c r="V9" s="78"/>
      <c r="W9" s="15"/>
      <c r="X9" s="26"/>
      <c r="Y9" s="5" t="s">
        <v>268</v>
      </c>
      <c r="Z9" s="26"/>
      <c r="AA9" s="26"/>
      <c r="AB9" s="26"/>
      <c r="AC9" s="26"/>
      <c r="AD9" s="26"/>
      <c r="AE9" s="26"/>
      <c r="AF9" s="78"/>
      <c r="AG9" s="15"/>
      <c r="AH9" s="26"/>
      <c r="AI9" s="5" t="s">
        <v>310</v>
      </c>
      <c r="AJ9" s="26"/>
      <c r="AK9" s="47" t="s">
        <v>309</v>
      </c>
      <c r="AL9" s="5" t="s">
        <v>285</v>
      </c>
      <c r="AM9" s="5" t="s">
        <v>64</v>
      </c>
      <c r="AN9" s="5" t="s">
        <v>349</v>
      </c>
      <c r="AO9" s="26"/>
      <c r="AP9" s="26"/>
      <c r="AQ9" s="26"/>
      <c r="AR9" s="96"/>
      <c r="AS9" s="15"/>
      <c r="AT9" s="26"/>
      <c r="AU9" s="5" t="s">
        <v>64</v>
      </c>
      <c r="AV9" s="26"/>
      <c r="AW9" s="26"/>
      <c r="AX9" s="26"/>
      <c r="AY9" s="26"/>
      <c r="AZ9" s="26"/>
      <c r="BA9" s="26"/>
      <c r="BB9" s="78"/>
      <c r="BC9" s="15"/>
    </row>
    <row r="10" spans="1:55" ht="14.25" customHeight="1">
      <c r="A10" s="91"/>
      <c r="B10" s="7" t="s">
        <v>0</v>
      </c>
      <c r="C10" s="16"/>
      <c r="D10" s="3">
        <v>2</v>
      </c>
      <c r="E10" s="85"/>
      <c r="F10" s="16"/>
      <c r="G10" s="3">
        <v>5</v>
      </c>
      <c r="H10" s="3">
        <v>7</v>
      </c>
      <c r="I10" s="3">
        <v>2</v>
      </c>
      <c r="J10" s="3"/>
      <c r="K10" s="3"/>
      <c r="L10" s="3"/>
      <c r="M10" s="3"/>
      <c r="N10" s="3"/>
      <c r="O10" s="3"/>
      <c r="P10" s="3"/>
      <c r="Q10" s="3"/>
      <c r="R10" s="3"/>
      <c r="S10" s="3"/>
      <c r="T10" s="3"/>
      <c r="U10" s="3"/>
      <c r="V10" s="79"/>
      <c r="W10" s="16"/>
      <c r="X10" s="48">
        <f>IF(V8&lt;8,0,V8-8)</f>
        <v>6</v>
      </c>
      <c r="Y10" s="3">
        <v>2</v>
      </c>
      <c r="Z10" s="27"/>
      <c r="AA10" s="27"/>
      <c r="AB10" s="27"/>
      <c r="AC10" s="27"/>
      <c r="AD10" s="27"/>
      <c r="AE10" s="27"/>
      <c r="AF10" s="79"/>
      <c r="AG10" s="16"/>
      <c r="AH10" s="48">
        <f>IF(AF8&lt;8,0,AF8-8)</f>
        <v>0</v>
      </c>
      <c r="AI10" s="3">
        <v>5</v>
      </c>
      <c r="AJ10" s="27"/>
      <c r="AK10" s="27">
        <v>8.5</v>
      </c>
      <c r="AL10" s="3">
        <v>4</v>
      </c>
      <c r="AM10" s="3">
        <v>4</v>
      </c>
      <c r="AN10" s="3">
        <v>4</v>
      </c>
      <c r="AO10" s="27"/>
      <c r="AP10" s="27"/>
      <c r="AQ10" s="27"/>
      <c r="AR10" s="97"/>
      <c r="AS10" s="16"/>
      <c r="AT10" s="48">
        <f>IF(AR8&lt;8,0,AR8-8)</f>
        <v>17.5</v>
      </c>
      <c r="AU10" s="3">
        <v>4</v>
      </c>
      <c r="AV10" s="27"/>
      <c r="AW10" s="27"/>
      <c r="AX10" s="27"/>
      <c r="AY10" s="27"/>
      <c r="AZ10" s="27"/>
      <c r="BA10" s="27"/>
      <c r="BB10" s="79"/>
      <c r="BC10" s="16"/>
    </row>
    <row r="11" spans="1:55" ht="14.25" customHeight="1">
      <c r="A11" s="89" t="s">
        <v>6</v>
      </c>
      <c r="B11" s="6" t="s">
        <v>1</v>
      </c>
      <c r="C11" s="14"/>
      <c r="D11" s="2">
        <v>40384</v>
      </c>
      <c r="E11" s="83" t="s">
        <v>141</v>
      </c>
      <c r="F11" s="14"/>
      <c r="G11" s="2"/>
      <c r="H11" s="2"/>
      <c r="V11" s="77">
        <f>SUM(G13:U13)</f>
        <v>0</v>
      </c>
      <c r="W11" s="14"/>
      <c r="X11" s="1"/>
      <c r="Y11" s="2"/>
      <c r="AF11" s="77">
        <f>SUM(X13:AE13)</f>
        <v>0</v>
      </c>
      <c r="AG11" s="14"/>
      <c r="AH11" s="1"/>
      <c r="AI11" s="1" t="s">
        <v>344</v>
      </c>
      <c r="AR11" s="77">
        <f>SUM(AF13:AP13)</f>
        <v>8</v>
      </c>
      <c r="AS11" s="14"/>
      <c r="AU11" s="2">
        <v>40482</v>
      </c>
      <c r="BB11" s="77">
        <f>SUM(AP13:BA13)</f>
        <v>10</v>
      </c>
      <c r="BC11" s="14"/>
    </row>
    <row r="12" spans="1:55" s="5" customFormat="1" ht="14.25" customHeight="1">
      <c r="A12" s="90"/>
      <c r="B12" s="8" t="s">
        <v>2</v>
      </c>
      <c r="C12" s="15"/>
      <c r="D12" s="5" t="s">
        <v>311</v>
      </c>
      <c r="E12" s="84"/>
      <c r="F12" s="15"/>
      <c r="V12" s="78"/>
      <c r="W12" s="15"/>
      <c r="AF12" s="78"/>
      <c r="AG12" s="15"/>
      <c r="AI12" s="5" t="s">
        <v>265</v>
      </c>
      <c r="AR12" s="78"/>
      <c r="AS12" s="15"/>
      <c r="AT12" s="30"/>
      <c r="AU12" s="5" t="s">
        <v>228</v>
      </c>
      <c r="BB12" s="78"/>
      <c r="BC12" s="15"/>
    </row>
    <row r="13" spans="1:55" ht="14.25" customHeight="1">
      <c r="A13" s="91"/>
      <c r="B13" s="7" t="s">
        <v>0</v>
      </c>
      <c r="C13" s="16"/>
      <c r="D13" s="3">
        <v>2</v>
      </c>
      <c r="E13" s="85"/>
      <c r="F13" s="16"/>
      <c r="G13" s="3"/>
      <c r="H13" s="3"/>
      <c r="I13" s="3"/>
      <c r="J13" s="3"/>
      <c r="K13" s="3"/>
      <c r="L13" s="3"/>
      <c r="M13" s="3"/>
      <c r="N13" s="3"/>
      <c r="O13" s="3"/>
      <c r="P13" s="3"/>
      <c r="Q13" s="3"/>
      <c r="R13" s="3"/>
      <c r="S13" s="3"/>
      <c r="T13" s="3"/>
      <c r="U13" s="3"/>
      <c r="V13" s="79"/>
      <c r="W13" s="16"/>
      <c r="X13" s="31">
        <f>IF(V11&lt;8,0,V11-8)</f>
        <v>0</v>
      </c>
      <c r="Y13" s="3"/>
      <c r="Z13" s="3"/>
      <c r="AA13" s="3"/>
      <c r="AB13" s="3"/>
      <c r="AC13" s="3"/>
      <c r="AD13" s="3"/>
      <c r="AE13" s="3"/>
      <c r="AF13" s="79"/>
      <c r="AG13" s="16"/>
      <c r="AH13" s="31">
        <f>IF(AF11&lt;8,0,AF11-8)</f>
        <v>0</v>
      </c>
      <c r="AI13" s="3">
        <v>8</v>
      </c>
      <c r="AJ13" s="3"/>
      <c r="AK13" s="3"/>
      <c r="AL13" s="3"/>
      <c r="AM13" s="3"/>
      <c r="AN13" s="3"/>
      <c r="AO13" s="3"/>
      <c r="AP13" s="3"/>
      <c r="AQ13" s="3"/>
      <c r="AR13" s="79"/>
      <c r="AS13" s="16"/>
      <c r="AT13" s="31">
        <f>IF(AR11&lt;8,0,AR11-8)</f>
        <v>0</v>
      </c>
      <c r="AU13" s="3">
        <v>10</v>
      </c>
      <c r="AV13" s="3"/>
      <c r="AW13" s="3"/>
      <c r="AX13" s="3"/>
      <c r="AY13" s="3"/>
      <c r="AZ13" s="3"/>
      <c r="BA13" s="3"/>
      <c r="BB13" s="79"/>
      <c r="BC13" s="16"/>
    </row>
    <row r="14" spans="1:55" ht="14.25" customHeight="1">
      <c r="A14" s="59"/>
      <c r="B14" s="6" t="s">
        <v>1</v>
      </c>
      <c r="C14" s="14"/>
      <c r="E14" s="86" t="s">
        <v>53</v>
      </c>
      <c r="F14" s="19"/>
      <c r="G14" s="60"/>
      <c r="H14" s="60"/>
      <c r="I14" s="60"/>
      <c r="J14" s="60"/>
      <c r="K14" s="60"/>
      <c r="L14" s="60"/>
      <c r="M14" s="60"/>
      <c r="N14" s="60"/>
      <c r="O14" s="60"/>
      <c r="P14" s="60"/>
      <c r="Q14" s="60"/>
      <c r="R14" s="60"/>
      <c r="S14" s="60"/>
      <c r="T14" s="60"/>
      <c r="U14" s="60"/>
      <c r="V14" s="77">
        <f>SUM(G16:U16)</f>
        <v>0</v>
      </c>
      <c r="W14" s="19"/>
      <c r="X14" s="61"/>
      <c r="Y14" s="60"/>
      <c r="Z14" s="60"/>
      <c r="AA14" s="60"/>
      <c r="AB14" s="60"/>
      <c r="AC14" s="60"/>
      <c r="AD14" s="60"/>
      <c r="AE14" s="60"/>
      <c r="AF14" s="77">
        <f>SUM(X16:AE16)</f>
        <v>0</v>
      </c>
      <c r="AG14" s="19"/>
      <c r="AH14" s="61"/>
      <c r="AI14" s="60"/>
      <c r="AJ14" s="60"/>
      <c r="AK14" s="60"/>
      <c r="AL14" s="60"/>
      <c r="AM14" s="60"/>
      <c r="AN14" s="60"/>
      <c r="AO14" s="60"/>
      <c r="AP14" s="60"/>
      <c r="AQ14" s="60"/>
      <c r="AR14" s="77">
        <f>SUM(AF16:AP16)</f>
        <v>0</v>
      </c>
      <c r="AS14" s="19"/>
      <c r="AT14" s="61"/>
      <c r="AU14" s="60"/>
      <c r="AV14" s="60"/>
      <c r="AW14" s="60"/>
      <c r="AX14" s="60"/>
      <c r="AY14" s="60"/>
      <c r="AZ14" s="60"/>
      <c r="BA14" s="60"/>
      <c r="BB14" s="77">
        <f>SUM(AP16:BA16)</f>
        <v>0</v>
      </c>
      <c r="BC14" s="19"/>
    </row>
    <row r="15" spans="1:55" ht="14.25" customHeight="1">
      <c r="A15" s="51" t="s">
        <v>238</v>
      </c>
      <c r="B15" s="8" t="s">
        <v>2</v>
      </c>
      <c r="C15" s="15"/>
      <c r="D15" s="5"/>
      <c r="E15" s="87"/>
      <c r="F15" s="19"/>
      <c r="G15" s="60"/>
      <c r="H15" s="60"/>
      <c r="I15" s="60"/>
      <c r="J15" s="60"/>
      <c r="K15" s="60"/>
      <c r="L15" s="60"/>
      <c r="M15" s="60"/>
      <c r="N15" s="60"/>
      <c r="O15" s="60"/>
      <c r="P15" s="60"/>
      <c r="Q15" s="60"/>
      <c r="R15" s="60"/>
      <c r="S15" s="60"/>
      <c r="T15" s="60"/>
      <c r="U15" s="60"/>
      <c r="V15" s="78"/>
      <c r="W15" s="19"/>
      <c r="X15" s="61"/>
      <c r="Y15" s="60"/>
      <c r="Z15" s="60"/>
      <c r="AA15" s="60"/>
      <c r="AB15" s="60"/>
      <c r="AC15" s="60"/>
      <c r="AD15" s="60"/>
      <c r="AE15" s="60"/>
      <c r="AF15" s="78"/>
      <c r="AG15" s="19"/>
      <c r="AH15" s="61"/>
      <c r="AI15" s="60"/>
      <c r="AJ15" s="60"/>
      <c r="AK15" s="60"/>
      <c r="AL15" s="60"/>
      <c r="AM15" s="60"/>
      <c r="AN15" s="60"/>
      <c r="AO15" s="60"/>
      <c r="AP15" s="60"/>
      <c r="AQ15" s="60"/>
      <c r="AR15" s="78"/>
      <c r="AS15" s="19"/>
      <c r="AT15" s="61"/>
      <c r="AU15" s="60"/>
      <c r="AV15" s="60"/>
      <c r="AW15" s="60"/>
      <c r="AX15" s="60"/>
      <c r="AY15" s="60"/>
      <c r="AZ15" s="60"/>
      <c r="BA15" s="60"/>
      <c r="BB15" s="78"/>
      <c r="BC15" s="19"/>
    </row>
    <row r="16" spans="1:55" ht="14.25" customHeight="1">
      <c r="A16" s="51"/>
      <c r="B16" s="7" t="s">
        <v>0</v>
      </c>
      <c r="C16" s="16"/>
      <c r="D16" s="3"/>
      <c r="E16" s="88"/>
      <c r="F16" s="19"/>
      <c r="G16" s="60"/>
      <c r="H16" s="60"/>
      <c r="I16" s="60"/>
      <c r="J16" s="60"/>
      <c r="K16" s="60"/>
      <c r="L16" s="60"/>
      <c r="M16" s="60"/>
      <c r="N16" s="60"/>
      <c r="O16" s="60"/>
      <c r="P16" s="60"/>
      <c r="Q16" s="60"/>
      <c r="R16" s="60"/>
      <c r="S16" s="60"/>
      <c r="T16" s="60"/>
      <c r="U16" s="60"/>
      <c r="V16" s="79"/>
      <c r="W16" s="19"/>
      <c r="X16" s="61"/>
      <c r="Y16" s="60"/>
      <c r="Z16" s="60"/>
      <c r="AA16" s="60"/>
      <c r="AB16" s="60"/>
      <c r="AC16" s="60"/>
      <c r="AD16" s="60"/>
      <c r="AE16" s="60"/>
      <c r="AF16" s="79"/>
      <c r="AG16" s="19"/>
      <c r="AH16" s="61"/>
      <c r="AI16" s="60"/>
      <c r="AJ16" s="60"/>
      <c r="AK16" s="60"/>
      <c r="AL16" s="60"/>
      <c r="AM16" s="60"/>
      <c r="AN16" s="60"/>
      <c r="AO16" s="60"/>
      <c r="AP16" s="60"/>
      <c r="AQ16" s="60"/>
      <c r="AR16" s="79"/>
      <c r="AS16" s="19"/>
      <c r="AT16" s="61"/>
      <c r="AU16" s="60"/>
      <c r="AV16" s="60"/>
      <c r="AW16" s="60"/>
      <c r="AX16" s="60"/>
      <c r="AY16" s="60"/>
      <c r="AZ16" s="60"/>
      <c r="BA16" s="60"/>
      <c r="BB16" s="79"/>
      <c r="BC16" s="19"/>
    </row>
    <row r="17" spans="1:55" ht="14.25" customHeight="1">
      <c r="A17" s="89" t="s">
        <v>69</v>
      </c>
      <c r="B17" s="6" t="s">
        <v>1</v>
      </c>
      <c r="C17" s="14"/>
      <c r="D17" s="2"/>
      <c r="E17" s="83" t="s">
        <v>141</v>
      </c>
      <c r="F17" s="14"/>
      <c r="G17" s="2">
        <v>40258</v>
      </c>
      <c r="H17" s="2"/>
      <c r="V17" s="77">
        <f>SUM(G19:U19)</f>
        <v>8</v>
      </c>
      <c r="W17" s="14"/>
      <c r="X17" s="1"/>
      <c r="Y17" s="2"/>
      <c r="AF17" s="77">
        <f>SUM(X19:AE19)</f>
        <v>0</v>
      </c>
      <c r="AG17" s="14"/>
      <c r="AH17" s="1"/>
      <c r="AR17" s="77">
        <f>SUM(AF19:AP19)</f>
        <v>0</v>
      </c>
      <c r="AS17" s="14"/>
      <c r="BB17" s="77">
        <f>SUM(AP19:BA19)</f>
        <v>0</v>
      </c>
      <c r="BC17" s="14"/>
    </row>
    <row r="18" spans="1:55" s="5" customFormat="1" ht="14.25" customHeight="1">
      <c r="A18" s="90"/>
      <c r="B18" s="8" t="s">
        <v>2</v>
      </c>
      <c r="C18" s="15"/>
      <c r="E18" s="84"/>
      <c r="F18" s="15"/>
      <c r="G18" s="5" t="s">
        <v>229</v>
      </c>
      <c r="V18" s="78"/>
      <c r="W18" s="15"/>
      <c r="AF18" s="78"/>
      <c r="AG18" s="15"/>
      <c r="AR18" s="78"/>
      <c r="AS18" s="15"/>
      <c r="AT18" s="30"/>
      <c r="BB18" s="78"/>
      <c r="BC18" s="15"/>
    </row>
    <row r="19" spans="1:55" ht="14.25" customHeight="1">
      <c r="A19" s="91"/>
      <c r="B19" s="7" t="s">
        <v>0</v>
      </c>
      <c r="C19" s="16"/>
      <c r="D19" s="3"/>
      <c r="E19" s="85"/>
      <c r="F19" s="16"/>
      <c r="G19" s="3">
        <v>8</v>
      </c>
      <c r="H19" s="3"/>
      <c r="I19" s="3"/>
      <c r="J19" s="3"/>
      <c r="K19" s="3"/>
      <c r="L19" s="3"/>
      <c r="M19" s="3"/>
      <c r="N19" s="3"/>
      <c r="O19" s="3"/>
      <c r="P19" s="3"/>
      <c r="Q19" s="3"/>
      <c r="R19" s="3"/>
      <c r="S19" s="3"/>
      <c r="T19" s="3"/>
      <c r="U19" s="3"/>
      <c r="V19" s="79"/>
      <c r="W19" s="16"/>
      <c r="X19" s="31">
        <f>IF(V17&lt;8,0,V17-8)</f>
        <v>0</v>
      </c>
      <c r="Y19" s="3"/>
      <c r="Z19" s="3"/>
      <c r="AA19" s="3"/>
      <c r="AB19" s="3"/>
      <c r="AC19" s="3"/>
      <c r="AD19" s="3"/>
      <c r="AE19" s="3"/>
      <c r="AF19" s="79"/>
      <c r="AG19" s="16"/>
      <c r="AH19" s="31">
        <f>IF(AF17&lt;8,0,AF17-8)</f>
        <v>0</v>
      </c>
      <c r="AI19" s="3"/>
      <c r="AJ19" s="3"/>
      <c r="AK19" s="3"/>
      <c r="AL19" s="3"/>
      <c r="AM19" s="3"/>
      <c r="AN19" s="3"/>
      <c r="AO19" s="3"/>
      <c r="AP19" s="3"/>
      <c r="AQ19" s="3"/>
      <c r="AR19" s="79"/>
      <c r="AS19" s="16"/>
      <c r="AT19" s="31">
        <f>IF(AR17&lt;8,0,AR17-8)</f>
        <v>0</v>
      </c>
      <c r="AU19" s="3"/>
      <c r="AV19" s="3"/>
      <c r="AW19" s="3"/>
      <c r="AX19" s="3"/>
      <c r="AY19" s="3"/>
      <c r="AZ19" s="3"/>
      <c r="BA19" s="3"/>
      <c r="BB19" s="79"/>
      <c r="BC19" s="16"/>
    </row>
    <row r="20" spans="1:55" ht="14.25" customHeight="1">
      <c r="A20" s="100" t="s">
        <v>25</v>
      </c>
      <c r="B20" s="6" t="s">
        <v>1</v>
      </c>
      <c r="C20" s="14"/>
      <c r="D20" s="2">
        <v>40258</v>
      </c>
      <c r="E20" s="83" t="s">
        <v>141</v>
      </c>
      <c r="F20" s="14"/>
      <c r="G20" s="24">
        <v>40179</v>
      </c>
      <c r="H20" s="2">
        <v>40186</v>
      </c>
      <c r="I20" s="24">
        <v>40196</v>
      </c>
      <c r="J20" s="2">
        <v>40258</v>
      </c>
      <c r="K20" s="2"/>
      <c r="L20" s="2"/>
      <c r="M20" s="2"/>
      <c r="N20" s="2"/>
      <c r="O20" s="2"/>
      <c r="P20" s="2"/>
      <c r="Q20" s="2"/>
      <c r="R20" s="2"/>
      <c r="S20" s="2"/>
      <c r="T20" s="2"/>
      <c r="V20" s="77">
        <f>SUM(G22:U22)</f>
        <v>19</v>
      </c>
      <c r="W20" s="14"/>
      <c r="X20" s="1"/>
      <c r="Y20" s="2">
        <v>40334</v>
      </c>
      <c r="AF20" s="77">
        <f>SUM(X22:AE22)</f>
        <v>20</v>
      </c>
      <c r="AG20" s="14"/>
      <c r="AH20" s="1"/>
      <c r="AK20" s="2"/>
      <c r="AR20" s="77">
        <f>SUM(AF22:AP22)</f>
        <v>22</v>
      </c>
      <c r="AS20" s="14"/>
      <c r="AU20" s="2"/>
      <c r="BB20" s="77">
        <f>SUM(AP22:BA22)</f>
        <v>22</v>
      </c>
      <c r="BC20" s="14"/>
    </row>
    <row r="21" spans="1:55" s="5" customFormat="1" ht="14.25" customHeight="1">
      <c r="A21" s="101"/>
      <c r="B21" s="8" t="s">
        <v>2</v>
      </c>
      <c r="C21" s="15"/>
      <c r="D21" s="5" t="s">
        <v>213</v>
      </c>
      <c r="E21" s="84"/>
      <c r="F21" s="15"/>
      <c r="G21" s="26" t="s">
        <v>97</v>
      </c>
      <c r="H21" s="5" t="s">
        <v>98</v>
      </c>
      <c r="I21" s="26" t="s">
        <v>99</v>
      </c>
      <c r="J21" s="5" t="s">
        <v>220</v>
      </c>
      <c r="R21" s="5" t="s">
        <v>366</v>
      </c>
      <c r="V21" s="78"/>
      <c r="W21" s="15"/>
      <c r="Y21" s="5" t="s">
        <v>293</v>
      </c>
      <c r="AB21" s="5" t="s">
        <v>365</v>
      </c>
      <c r="AF21" s="78"/>
      <c r="AG21" s="15"/>
      <c r="AM21" s="5" t="s">
        <v>364</v>
      </c>
      <c r="AO21" s="5" t="s">
        <v>356</v>
      </c>
      <c r="AQ21" s="5" t="s">
        <v>357</v>
      </c>
      <c r="AR21" s="78"/>
      <c r="AS21" s="15"/>
      <c r="AT21" s="30"/>
      <c r="AU21" s="5" t="s">
        <v>355</v>
      </c>
      <c r="BB21" s="78"/>
      <c r="BC21" s="15"/>
    </row>
    <row r="22" spans="1:55" ht="14.25" customHeight="1">
      <c r="A22" s="102"/>
      <c r="B22" s="7" t="s">
        <v>0</v>
      </c>
      <c r="C22" s="16"/>
      <c r="D22" s="3">
        <v>2</v>
      </c>
      <c r="E22" s="85"/>
      <c r="F22" s="16"/>
      <c r="G22" s="27">
        <v>4</v>
      </c>
      <c r="H22" s="3">
        <v>3</v>
      </c>
      <c r="I22" s="27">
        <v>1</v>
      </c>
      <c r="J22" s="3">
        <v>7</v>
      </c>
      <c r="K22" s="3"/>
      <c r="L22" s="3"/>
      <c r="M22" s="3"/>
      <c r="N22" s="3"/>
      <c r="O22" s="3"/>
      <c r="P22" s="3"/>
      <c r="Q22" s="3"/>
      <c r="R22" s="3">
        <v>4</v>
      </c>
      <c r="S22" s="3"/>
      <c r="T22" s="3"/>
      <c r="U22" s="3"/>
      <c r="V22" s="79"/>
      <c r="W22" s="16"/>
      <c r="X22" s="31">
        <f>IF(V20&lt;8,0,V20-8)</f>
        <v>11</v>
      </c>
      <c r="Y22" s="3">
        <v>4</v>
      </c>
      <c r="Z22" s="3"/>
      <c r="AA22" s="3"/>
      <c r="AB22" s="3">
        <v>5</v>
      </c>
      <c r="AC22" s="3"/>
      <c r="AD22" s="3"/>
      <c r="AE22" s="3"/>
      <c r="AF22" s="79"/>
      <c r="AG22" s="16"/>
      <c r="AH22" s="31">
        <f>IF(AF20&lt;8,0,AF20-8)</f>
        <v>12</v>
      </c>
      <c r="AI22" s="3"/>
      <c r="AJ22" s="3"/>
      <c r="AK22" s="3"/>
      <c r="AL22" s="3"/>
      <c r="AM22" s="3">
        <v>5</v>
      </c>
      <c r="AN22" s="3"/>
      <c r="AO22" s="3">
        <v>5</v>
      </c>
      <c r="AP22" s="3"/>
      <c r="AQ22" s="3">
        <v>3</v>
      </c>
      <c r="AR22" s="79"/>
      <c r="AS22" s="16"/>
      <c r="AT22" s="31">
        <f>IF(AR20&lt;8,0,AR20-8)</f>
        <v>14</v>
      </c>
      <c r="AU22" s="3">
        <v>5</v>
      </c>
      <c r="AV22" s="3"/>
      <c r="AW22" s="3"/>
      <c r="AX22" s="3"/>
      <c r="AY22" s="3"/>
      <c r="AZ22" s="3"/>
      <c r="BA22" s="3"/>
      <c r="BB22" s="79"/>
      <c r="BC22" s="16"/>
    </row>
    <row r="23" spans="1:55" ht="14.25" customHeight="1">
      <c r="A23" s="89" t="s">
        <v>70</v>
      </c>
      <c r="B23" s="6" t="s">
        <v>1</v>
      </c>
      <c r="C23" s="14"/>
      <c r="D23" s="2">
        <v>40257</v>
      </c>
      <c r="E23" s="83" t="s">
        <v>141</v>
      </c>
      <c r="F23" s="14"/>
      <c r="G23" s="24">
        <v>40194</v>
      </c>
      <c r="H23" s="2">
        <v>40201</v>
      </c>
      <c r="I23" s="24">
        <v>40257</v>
      </c>
      <c r="J23" s="2">
        <v>40258</v>
      </c>
      <c r="K23" s="2"/>
      <c r="L23" s="2"/>
      <c r="M23" s="2"/>
      <c r="N23" s="2"/>
      <c r="O23" s="2"/>
      <c r="P23" s="2"/>
      <c r="Q23" s="2"/>
      <c r="R23" s="2"/>
      <c r="S23" s="2"/>
      <c r="T23" s="2"/>
      <c r="V23" s="77">
        <f>SUM(G25:U25)</f>
        <v>20</v>
      </c>
      <c r="W23" s="14"/>
      <c r="X23" s="1"/>
      <c r="Y23" s="2"/>
      <c r="Z23" s="2"/>
      <c r="AA23" s="2"/>
      <c r="AF23" s="77">
        <f>SUM(X25:AE25)</f>
        <v>12</v>
      </c>
      <c r="AG23" s="14"/>
      <c r="AH23" s="1"/>
      <c r="AI23" s="1" t="s">
        <v>344</v>
      </c>
      <c r="AR23" s="77">
        <f>SUM(AF25:AP25)</f>
        <v>13</v>
      </c>
      <c r="AS23" s="14"/>
      <c r="AU23" s="2">
        <v>40482</v>
      </c>
      <c r="AV23" s="2"/>
      <c r="BB23" s="77">
        <f>SUM(AP25:BA25)</f>
        <v>9</v>
      </c>
      <c r="BC23" s="14"/>
    </row>
    <row r="24" spans="1:55" s="5" customFormat="1" ht="14.25" customHeight="1">
      <c r="A24" s="90"/>
      <c r="B24" s="8" t="s">
        <v>2</v>
      </c>
      <c r="C24" s="15"/>
      <c r="D24" s="5" t="s">
        <v>216</v>
      </c>
      <c r="E24" s="84"/>
      <c r="F24" s="15"/>
      <c r="G24" s="26" t="s">
        <v>94</v>
      </c>
      <c r="H24" s="5" t="s">
        <v>114</v>
      </c>
      <c r="I24" s="26" t="s">
        <v>217</v>
      </c>
      <c r="J24" s="5" t="s">
        <v>218</v>
      </c>
      <c r="V24" s="78"/>
      <c r="W24" s="15"/>
      <c r="AF24" s="78"/>
      <c r="AG24" s="15"/>
      <c r="AI24" s="5" t="s">
        <v>345</v>
      </c>
      <c r="AR24" s="78"/>
      <c r="AS24" s="15"/>
      <c r="AT24" s="30"/>
      <c r="AU24" s="5" t="s">
        <v>243</v>
      </c>
      <c r="BB24" s="78"/>
      <c r="BC24" s="15"/>
    </row>
    <row r="25" spans="1:55" ht="14.25" customHeight="1">
      <c r="A25" s="91"/>
      <c r="B25" s="7" t="s">
        <v>0</v>
      </c>
      <c r="C25" s="16"/>
      <c r="D25" s="3">
        <v>2</v>
      </c>
      <c r="E25" s="85"/>
      <c r="F25" s="16"/>
      <c r="G25" s="27">
        <v>4</v>
      </c>
      <c r="H25" s="3">
        <v>7</v>
      </c>
      <c r="I25" s="27">
        <v>4</v>
      </c>
      <c r="J25" s="3">
        <v>5</v>
      </c>
      <c r="K25" s="3"/>
      <c r="L25" s="3"/>
      <c r="M25" s="3"/>
      <c r="N25" s="3"/>
      <c r="O25" s="3"/>
      <c r="P25" s="3"/>
      <c r="Q25" s="3"/>
      <c r="R25" s="3"/>
      <c r="S25" s="3"/>
      <c r="T25" s="3"/>
      <c r="U25" s="3"/>
      <c r="V25" s="79"/>
      <c r="W25" s="16"/>
      <c r="X25" s="31">
        <f>IF(V23&lt;8,0,V23-8)</f>
        <v>12</v>
      </c>
      <c r="Y25" s="3"/>
      <c r="Z25" s="3"/>
      <c r="AA25" s="3"/>
      <c r="AB25" s="3"/>
      <c r="AC25" s="3"/>
      <c r="AD25" s="3"/>
      <c r="AE25" s="3"/>
      <c r="AF25" s="79"/>
      <c r="AG25" s="16"/>
      <c r="AH25" s="31">
        <f>IF(AF23&lt;8,0,AF23-8)</f>
        <v>4</v>
      </c>
      <c r="AI25" s="3">
        <v>9</v>
      </c>
      <c r="AJ25" s="3"/>
      <c r="AK25" s="3"/>
      <c r="AL25" s="3"/>
      <c r="AM25" s="3"/>
      <c r="AN25" s="3"/>
      <c r="AO25" s="3"/>
      <c r="AP25" s="3"/>
      <c r="AQ25" s="3"/>
      <c r="AR25" s="79"/>
      <c r="AS25" s="16"/>
      <c r="AT25" s="31">
        <f>IF(AR23&lt;8,0,AR23-8)</f>
        <v>5</v>
      </c>
      <c r="AU25" s="3">
        <v>4</v>
      </c>
      <c r="AV25" s="3"/>
      <c r="AW25" s="3"/>
      <c r="AX25" s="3"/>
      <c r="AY25" s="3"/>
      <c r="AZ25" s="3"/>
      <c r="BA25" s="3"/>
      <c r="BB25" s="79"/>
      <c r="BC25" s="16"/>
    </row>
    <row r="26" spans="1:55" ht="14.25" customHeight="1">
      <c r="A26" s="89" t="s">
        <v>71</v>
      </c>
      <c r="B26" s="6" t="s">
        <v>1</v>
      </c>
      <c r="C26" s="14"/>
      <c r="D26" s="2">
        <v>40237</v>
      </c>
      <c r="E26" s="83" t="s">
        <v>141</v>
      </c>
      <c r="F26" s="14"/>
      <c r="G26" s="24">
        <v>40191</v>
      </c>
      <c r="H26" s="2">
        <v>40194</v>
      </c>
      <c r="I26" s="24">
        <v>40201</v>
      </c>
      <c r="J26" s="2">
        <v>40208</v>
      </c>
      <c r="K26" s="2">
        <v>40222</v>
      </c>
      <c r="L26" s="2">
        <v>40227</v>
      </c>
      <c r="M26" s="2">
        <v>40222</v>
      </c>
      <c r="N26" s="2">
        <v>40219</v>
      </c>
      <c r="O26" s="2">
        <v>40218</v>
      </c>
      <c r="P26" s="2">
        <v>40236</v>
      </c>
      <c r="Q26" s="2" t="s">
        <v>236</v>
      </c>
      <c r="R26" s="2">
        <v>40258</v>
      </c>
      <c r="S26" s="2"/>
      <c r="T26" s="2"/>
      <c r="V26" s="77">
        <f>SUM(G28:U28)</f>
        <v>30.75</v>
      </c>
      <c r="W26" s="14"/>
      <c r="X26" s="1"/>
      <c r="Y26" s="2">
        <v>40334</v>
      </c>
      <c r="Z26" s="2">
        <v>40334</v>
      </c>
      <c r="AA26" s="2">
        <v>40348</v>
      </c>
      <c r="AB26" s="2">
        <v>40357</v>
      </c>
      <c r="AE26" s="1" t="s">
        <v>338</v>
      </c>
      <c r="AF26" s="77">
        <f>SUM(X28:AE28)</f>
        <v>61.75</v>
      </c>
      <c r="AG26" s="14"/>
      <c r="AH26" s="1"/>
      <c r="AI26" s="1" t="s">
        <v>344</v>
      </c>
      <c r="AP26" s="1" t="s">
        <v>358</v>
      </c>
      <c r="AR26" s="77">
        <f>SUM(AF28:AP28)</f>
        <v>62.25</v>
      </c>
      <c r="AS26" s="14"/>
      <c r="AU26" s="2">
        <v>40482</v>
      </c>
      <c r="AV26" s="2"/>
      <c r="BB26" s="77">
        <f>SUM(AP28:BA28)</f>
        <v>67.75</v>
      </c>
      <c r="BC26" s="14"/>
    </row>
    <row r="27" spans="1:55" s="5" customFormat="1" ht="14.25" customHeight="1">
      <c r="A27" s="90"/>
      <c r="B27" s="8" t="s">
        <v>2</v>
      </c>
      <c r="C27" s="15"/>
      <c r="D27" s="5" t="s">
        <v>225</v>
      </c>
      <c r="E27" s="84"/>
      <c r="F27" s="15"/>
      <c r="G27" s="26" t="s">
        <v>85</v>
      </c>
      <c r="H27" s="5" t="s">
        <v>90</v>
      </c>
      <c r="I27" s="26" t="s">
        <v>54</v>
      </c>
      <c r="J27" s="5" t="s">
        <v>114</v>
      </c>
      <c r="K27" s="5" t="s">
        <v>54</v>
      </c>
      <c r="L27" s="5" t="s">
        <v>138</v>
      </c>
      <c r="M27" s="5" t="s">
        <v>163</v>
      </c>
      <c r="N27" s="5" t="s">
        <v>164</v>
      </c>
      <c r="O27" s="5" t="s">
        <v>159</v>
      </c>
      <c r="P27" s="5" t="s">
        <v>165</v>
      </c>
      <c r="Q27" s="5" t="s">
        <v>163</v>
      </c>
      <c r="R27" s="5" t="s">
        <v>228</v>
      </c>
      <c r="V27" s="78"/>
      <c r="W27" s="15"/>
      <c r="Y27" s="5" t="s">
        <v>248</v>
      </c>
      <c r="Z27" s="5" t="s">
        <v>268</v>
      </c>
      <c r="AA27" s="5" t="s">
        <v>276</v>
      </c>
      <c r="AB27" s="5" t="s">
        <v>290</v>
      </c>
      <c r="AE27" s="5" t="s">
        <v>284</v>
      </c>
      <c r="AF27" s="78"/>
      <c r="AG27" s="15"/>
      <c r="AI27" s="5" t="s">
        <v>345</v>
      </c>
      <c r="AP27" s="5" t="s">
        <v>359</v>
      </c>
      <c r="AR27" s="78"/>
      <c r="AS27" s="15"/>
      <c r="AT27" s="30"/>
      <c r="AU27" s="5" t="s">
        <v>228</v>
      </c>
      <c r="BB27" s="78"/>
      <c r="BC27" s="15"/>
    </row>
    <row r="28" spans="1:55" ht="14.25" customHeight="1">
      <c r="A28" s="91"/>
      <c r="B28" s="7" t="s">
        <v>0</v>
      </c>
      <c r="C28" s="16"/>
      <c r="D28" s="3">
        <v>2</v>
      </c>
      <c r="E28" s="85"/>
      <c r="F28" s="16"/>
      <c r="G28" s="27">
        <v>1</v>
      </c>
      <c r="H28" s="3">
        <v>2</v>
      </c>
      <c r="I28" s="27">
        <v>6.5</v>
      </c>
      <c r="J28" s="3">
        <v>3</v>
      </c>
      <c r="K28" s="3">
        <v>3</v>
      </c>
      <c r="L28" s="3">
        <v>1.75</v>
      </c>
      <c r="M28" s="3">
        <v>1.5</v>
      </c>
      <c r="N28" s="3">
        <v>2</v>
      </c>
      <c r="O28" s="3">
        <v>1</v>
      </c>
      <c r="P28" s="3">
        <v>2</v>
      </c>
      <c r="Q28" s="3">
        <v>2.5</v>
      </c>
      <c r="R28" s="3">
        <v>4.5</v>
      </c>
      <c r="S28" s="3"/>
      <c r="T28" s="3"/>
      <c r="U28" s="3"/>
      <c r="V28" s="79"/>
      <c r="W28" s="16"/>
      <c r="X28" s="31">
        <f>IF(V26&lt;8,0,V26-8)</f>
        <v>22.75</v>
      </c>
      <c r="Y28" s="3">
        <v>1</v>
      </c>
      <c r="Z28" s="3">
        <v>3</v>
      </c>
      <c r="AA28" s="3">
        <v>4</v>
      </c>
      <c r="AB28" s="3">
        <v>7</v>
      </c>
      <c r="AC28" s="3"/>
      <c r="AD28" s="3"/>
      <c r="AE28" s="3">
        <v>24</v>
      </c>
      <c r="AF28" s="79"/>
      <c r="AG28" s="16"/>
      <c r="AH28" s="31">
        <f>IF(AF26&lt;8,0,AF26-8)</f>
        <v>53.75</v>
      </c>
      <c r="AI28" s="3">
        <v>7</v>
      </c>
      <c r="AJ28" s="3"/>
      <c r="AK28" s="3"/>
      <c r="AL28" s="3"/>
      <c r="AM28" s="3"/>
      <c r="AN28" s="3"/>
      <c r="AO28" s="3"/>
      <c r="AP28" s="3">
        <v>1.5</v>
      </c>
      <c r="AQ28" s="3"/>
      <c r="AR28" s="79"/>
      <c r="AS28" s="16"/>
      <c r="AT28" s="31">
        <f>IF(AR26&lt;8,0,AR26-8)</f>
        <v>54.25</v>
      </c>
      <c r="AU28" s="3">
        <v>12</v>
      </c>
      <c r="AV28" s="3"/>
      <c r="AW28" s="3"/>
      <c r="AX28" s="3"/>
      <c r="AY28" s="3"/>
      <c r="AZ28" s="3"/>
      <c r="BA28" s="3"/>
      <c r="BB28" s="79"/>
      <c r="BC28" s="16"/>
    </row>
    <row r="29" spans="1:55" ht="14.25" customHeight="1">
      <c r="A29" s="89" t="s">
        <v>41</v>
      </c>
      <c r="B29" s="6" t="s">
        <v>1</v>
      </c>
      <c r="C29" s="14"/>
      <c r="D29" s="2">
        <v>40237</v>
      </c>
      <c r="E29" s="83" t="s">
        <v>141</v>
      </c>
      <c r="F29" s="14"/>
      <c r="G29" s="24">
        <v>40187</v>
      </c>
      <c r="H29" s="2">
        <v>40201</v>
      </c>
      <c r="I29" s="24">
        <v>40217</v>
      </c>
      <c r="J29" s="2">
        <v>40236</v>
      </c>
      <c r="K29" s="2">
        <v>40237</v>
      </c>
      <c r="L29" s="2" t="s">
        <v>177</v>
      </c>
      <c r="M29" s="12">
        <v>15.3</v>
      </c>
      <c r="N29" s="2">
        <v>40256</v>
      </c>
      <c r="O29" s="2">
        <v>40258</v>
      </c>
      <c r="P29" s="2"/>
      <c r="Q29" s="2"/>
      <c r="R29" s="2"/>
      <c r="S29" s="2"/>
      <c r="T29" s="2"/>
      <c r="V29" s="77">
        <f>SUM(G31:U31)</f>
        <v>25.5</v>
      </c>
      <c r="W29" s="14"/>
      <c r="X29" s="1"/>
      <c r="Y29" s="2">
        <v>40334</v>
      </c>
      <c r="Z29" s="2" t="s">
        <v>258</v>
      </c>
      <c r="AA29" s="2"/>
      <c r="AF29" s="77">
        <f>SUM(X31:AE31)</f>
        <v>20.5</v>
      </c>
      <c r="AG29" s="14"/>
      <c r="AH29" s="1"/>
      <c r="AI29" s="2">
        <v>40375</v>
      </c>
      <c r="AJ29" s="2" t="s">
        <v>342</v>
      </c>
      <c r="AK29" s="2">
        <v>40384</v>
      </c>
      <c r="AR29" s="77">
        <f>SUM(AF31:AP31)</f>
        <v>25</v>
      </c>
      <c r="AS29" s="14"/>
      <c r="AU29" s="2">
        <v>40469</v>
      </c>
      <c r="AV29" s="2">
        <v>40472</v>
      </c>
      <c r="AW29" s="2">
        <v>40482</v>
      </c>
      <c r="BB29" s="77">
        <f>SUM(AP31:BA31)</f>
        <v>31.5</v>
      </c>
      <c r="BC29" s="14"/>
    </row>
    <row r="30" spans="1:55" s="5" customFormat="1" ht="14.25" customHeight="1">
      <c r="A30" s="90"/>
      <c r="B30" s="8" t="s">
        <v>2</v>
      </c>
      <c r="C30" s="15"/>
      <c r="D30" s="5" t="s">
        <v>196</v>
      </c>
      <c r="E30" s="84"/>
      <c r="F30" s="15"/>
      <c r="G30" s="26" t="s">
        <v>103</v>
      </c>
      <c r="H30" s="5" t="s">
        <v>111</v>
      </c>
      <c r="I30" s="26" t="s">
        <v>54</v>
      </c>
      <c r="J30" s="5" t="s">
        <v>198</v>
      </c>
      <c r="K30" s="5" t="s">
        <v>196</v>
      </c>
      <c r="L30" s="5" t="s">
        <v>199</v>
      </c>
      <c r="M30" s="52" t="s">
        <v>215</v>
      </c>
      <c r="N30" s="5" t="s">
        <v>207</v>
      </c>
      <c r="O30" s="5" t="s">
        <v>209</v>
      </c>
      <c r="V30" s="78"/>
      <c r="W30" s="15"/>
      <c r="Y30" s="5" t="s">
        <v>277</v>
      </c>
      <c r="Z30" s="5" t="s">
        <v>64</v>
      </c>
      <c r="AF30" s="78"/>
      <c r="AG30" s="15"/>
      <c r="AI30" s="5" t="s">
        <v>285</v>
      </c>
      <c r="AJ30" s="5" t="s">
        <v>221</v>
      </c>
      <c r="AK30" s="5" t="s">
        <v>318</v>
      </c>
      <c r="AR30" s="78"/>
      <c r="AS30" s="15"/>
      <c r="AT30" s="30"/>
      <c r="AU30" s="5" t="s">
        <v>348</v>
      </c>
      <c r="AV30" s="5" t="s">
        <v>215</v>
      </c>
      <c r="AW30" s="5" t="s">
        <v>221</v>
      </c>
      <c r="BB30" s="78"/>
      <c r="BC30" s="15"/>
    </row>
    <row r="31" spans="1:55" ht="14.25" customHeight="1">
      <c r="A31" s="91"/>
      <c r="B31" s="7" t="s">
        <v>0</v>
      </c>
      <c r="C31" s="16"/>
      <c r="D31" s="3">
        <v>2</v>
      </c>
      <c r="E31" s="85"/>
      <c r="F31" s="16"/>
      <c r="G31" s="27">
        <v>2.5</v>
      </c>
      <c r="H31" s="3">
        <v>3.5</v>
      </c>
      <c r="I31" s="27">
        <v>2.5</v>
      </c>
      <c r="J31" s="3">
        <v>1.5</v>
      </c>
      <c r="K31" s="3">
        <v>1</v>
      </c>
      <c r="L31" s="3">
        <v>1</v>
      </c>
      <c r="M31" s="3">
        <v>1</v>
      </c>
      <c r="N31" s="3">
        <v>1.5</v>
      </c>
      <c r="O31" s="3">
        <v>11</v>
      </c>
      <c r="P31" s="3"/>
      <c r="Q31" s="3"/>
      <c r="R31" s="3"/>
      <c r="S31" s="3"/>
      <c r="T31" s="3"/>
      <c r="U31" s="3"/>
      <c r="V31" s="79"/>
      <c r="W31" s="16"/>
      <c r="X31" s="31">
        <f>IF(V29&lt;8,0,V29-8)</f>
        <v>17.5</v>
      </c>
      <c r="Y31" s="3">
        <v>2</v>
      </c>
      <c r="Z31" s="3">
        <v>1</v>
      </c>
      <c r="AA31" s="3"/>
      <c r="AB31" s="3"/>
      <c r="AC31" s="3"/>
      <c r="AD31" s="3"/>
      <c r="AE31" s="3"/>
      <c r="AF31" s="79"/>
      <c r="AG31" s="16"/>
      <c r="AH31" s="31">
        <f>IF(AF29&lt;8,0,AF29-8)</f>
        <v>12.5</v>
      </c>
      <c r="AI31" s="3">
        <v>1</v>
      </c>
      <c r="AJ31" s="3">
        <v>5.5</v>
      </c>
      <c r="AK31" s="3">
        <v>6</v>
      </c>
      <c r="AL31" s="3"/>
      <c r="AM31" s="3"/>
      <c r="AN31" s="3"/>
      <c r="AO31" s="3"/>
      <c r="AP31" s="3"/>
      <c r="AQ31" s="3"/>
      <c r="AR31" s="79"/>
      <c r="AS31" s="16"/>
      <c r="AT31" s="31">
        <f>IF(AR29&lt;8,0,AR29-8)</f>
        <v>17</v>
      </c>
      <c r="AU31" s="3">
        <v>2</v>
      </c>
      <c r="AV31" s="3">
        <v>2</v>
      </c>
      <c r="AW31" s="3">
        <v>10.5</v>
      </c>
      <c r="AX31" s="3"/>
      <c r="AY31" s="3"/>
      <c r="AZ31" s="3"/>
      <c r="BA31" s="3"/>
      <c r="BB31" s="79"/>
      <c r="BC31" s="16"/>
    </row>
    <row r="32" spans="1:55" ht="14.25" customHeight="1">
      <c r="A32" s="89" t="s">
        <v>4</v>
      </c>
      <c r="B32" s="6" t="s">
        <v>1</v>
      </c>
      <c r="C32" s="14"/>
      <c r="D32" s="2">
        <v>40250</v>
      </c>
      <c r="E32" s="83" t="s">
        <v>141</v>
      </c>
      <c r="F32" s="14"/>
      <c r="G32" s="2">
        <v>40250</v>
      </c>
      <c r="V32" s="77">
        <f>SUM(G34:U34)</f>
        <v>8</v>
      </c>
      <c r="W32" s="14"/>
      <c r="X32" s="1"/>
      <c r="Y32" s="1" t="s">
        <v>270</v>
      </c>
      <c r="AF32" s="77">
        <f>SUM(X34:AE34)</f>
        <v>8</v>
      </c>
      <c r="AG32" s="14"/>
      <c r="AH32" s="1"/>
      <c r="AI32" s="1" t="s">
        <v>344</v>
      </c>
      <c r="AR32" s="77">
        <f>SUM(AF34:AP34)</f>
        <v>8</v>
      </c>
      <c r="AS32" s="14"/>
      <c r="AU32" s="1" t="s">
        <v>381</v>
      </c>
      <c r="BB32" s="77">
        <f>SUM(AP34:BA34)</f>
        <v>8</v>
      </c>
      <c r="BC32" s="14"/>
    </row>
    <row r="33" spans="1:55" s="5" customFormat="1" ht="14.25" customHeight="1">
      <c r="A33" s="90"/>
      <c r="B33" s="8" t="s">
        <v>2</v>
      </c>
      <c r="C33" s="15"/>
      <c r="D33" s="5" t="s">
        <v>227</v>
      </c>
      <c r="E33" s="84"/>
      <c r="F33" s="15"/>
      <c r="G33" s="5" t="s">
        <v>226</v>
      </c>
      <c r="V33" s="78"/>
      <c r="W33" s="15"/>
      <c r="Y33" s="5" t="s">
        <v>294</v>
      </c>
      <c r="AF33" s="78"/>
      <c r="AG33" s="15"/>
      <c r="AI33" s="5" t="s">
        <v>294</v>
      </c>
      <c r="AR33" s="78"/>
      <c r="AS33" s="15"/>
      <c r="AT33" s="30"/>
      <c r="AU33" s="5" t="s">
        <v>383</v>
      </c>
      <c r="BB33" s="78"/>
      <c r="BC33" s="15"/>
    </row>
    <row r="34" spans="1:55" ht="14.25" customHeight="1">
      <c r="A34" s="91"/>
      <c r="B34" s="7" t="s">
        <v>0</v>
      </c>
      <c r="C34" s="16"/>
      <c r="D34" s="3">
        <v>2</v>
      </c>
      <c r="E34" s="85"/>
      <c r="F34" s="16"/>
      <c r="G34" s="3">
        <v>8</v>
      </c>
      <c r="H34" s="3"/>
      <c r="I34" s="3"/>
      <c r="J34" s="3"/>
      <c r="K34" s="3"/>
      <c r="L34" s="3"/>
      <c r="M34" s="3"/>
      <c r="N34" s="3"/>
      <c r="O34" s="3"/>
      <c r="P34" s="3"/>
      <c r="Q34" s="3"/>
      <c r="R34" s="3"/>
      <c r="S34" s="3"/>
      <c r="T34" s="3"/>
      <c r="U34" s="3"/>
      <c r="V34" s="79"/>
      <c r="W34" s="16"/>
      <c r="X34" s="31">
        <f>IF(V32&lt;8,0,V32-8)</f>
        <v>0</v>
      </c>
      <c r="Y34" s="3">
        <v>8</v>
      </c>
      <c r="Z34" s="3"/>
      <c r="AA34" s="3"/>
      <c r="AB34" s="3"/>
      <c r="AC34" s="3"/>
      <c r="AD34" s="3"/>
      <c r="AE34" s="3"/>
      <c r="AF34" s="79"/>
      <c r="AG34" s="16"/>
      <c r="AH34" s="31">
        <f>IF(AF32&lt;8,0,AF32-8)</f>
        <v>0</v>
      </c>
      <c r="AI34" s="3">
        <v>8</v>
      </c>
      <c r="AJ34" s="3"/>
      <c r="AK34" s="3"/>
      <c r="AL34" s="3"/>
      <c r="AM34" s="3"/>
      <c r="AN34" s="3"/>
      <c r="AO34" s="3"/>
      <c r="AP34" s="3"/>
      <c r="AQ34" s="3"/>
      <c r="AR34" s="79"/>
      <c r="AS34" s="16"/>
      <c r="AT34" s="31">
        <f>IF(AR32&lt;8,0,AR32-8)</f>
        <v>0</v>
      </c>
      <c r="AU34" s="3">
        <v>8</v>
      </c>
      <c r="AV34" s="3"/>
      <c r="AW34" s="3"/>
      <c r="AX34" s="3"/>
      <c r="AY34" s="3"/>
      <c r="AZ34" s="3"/>
      <c r="BA34" s="3"/>
      <c r="BB34" s="79"/>
      <c r="BC34" s="16"/>
    </row>
    <row r="35" spans="1:55" ht="14.25" customHeight="1">
      <c r="A35" s="89" t="s">
        <v>295</v>
      </c>
      <c r="B35" s="6" t="s">
        <v>1</v>
      </c>
      <c r="C35" s="17">
        <v>40256</v>
      </c>
      <c r="D35" s="2">
        <v>19.3</v>
      </c>
      <c r="E35" s="83" t="s">
        <v>141</v>
      </c>
      <c r="F35" s="14"/>
      <c r="G35" s="2" t="s">
        <v>3</v>
      </c>
      <c r="H35" s="2" t="s">
        <v>56</v>
      </c>
      <c r="I35" s="1" t="s">
        <v>3</v>
      </c>
      <c r="J35" s="2" t="s">
        <v>122</v>
      </c>
      <c r="K35" s="2">
        <v>40186</v>
      </c>
      <c r="L35" s="2">
        <v>40187</v>
      </c>
      <c r="M35" s="24">
        <v>40201</v>
      </c>
      <c r="N35" s="2" t="s">
        <v>124</v>
      </c>
      <c r="O35" s="2" t="s">
        <v>124</v>
      </c>
      <c r="P35" s="2">
        <v>40236</v>
      </c>
      <c r="Q35" s="2" t="s">
        <v>181</v>
      </c>
      <c r="R35" s="2">
        <v>40969</v>
      </c>
      <c r="S35" s="2"/>
      <c r="T35" s="2"/>
      <c r="U35" s="2"/>
      <c r="V35" s="77">
        <f>SUM(G37:U37)</f>
        <v>43</v>
      </c>
      <c r="W35" s="14"/>
      <c r="X35" s="1"/>
      <c r="Y35" s="2">
        <v>40334</v>
      </c>
      <c r="Z35" s="32"/>
      <c r="AA35" s="32"/>
      <c r="AB35" s="2"/>
      <c r="AC35" s="32"/>
      <c r="AD35" s="32"/>
      <c r="AE35" s="32"/>
      <c r="AF35" s="77">
        <f>SUM(X37:AE37)</f>
        <v>38.5</v>
      </c>
      <c r="AG35" s="14"/>
      <c r="AH35" s="1"/>
      <c r="AI35" s="2"/>
      <c r="AJ35" s="2"/>
      <c r="AL35" s="2"/>
      <c r="AR35" s="77">
        <f>SUM(AF37:AP37)</f>
        <v>30.5</v>
      </c>
      <c r="AS35" s="14"/>
      <c r="AV35" s="2"/>
      <c r="AW35" s="2"/>
      <c r="AX35" s="2"/>
      <c r="BB35" s="77">
        <f>SUM(AP37:BA37)</f>
        <v>22.5</v>
      </c>
      <c r="BC35" s="14"/>
    </row>
    <row r="36" spans="1:55" s="5" customFormat="1" ht="14.25" customHeight="1">
      <c r="A36" s="90"/>
      <c r="B36" s="8" t="s">
        <v>2</v>
      </c>
      <c r="C36" s="15"/>
      <c r="D36" s="5" t="s">
        <v>211</v>
      </c>
      <c r="E36" s="84"/>
      <c r="F36" s="15"/>
      <c r="G36" s="5" t="s">
        <v>55</v>
      </c>
      <c r="H36" s="5" t="s">
        <v>57</v>
      </c>
      <c r="I36" s="1" t="s">
        <v>58</v>
      </c>
      <c r="J36" s="5" t="s">
        <v>59</v>
      </c>
      <c r="K36" s="5" t="s">
        <v>60</v>
      </c>
      <c r="L36" s="5" t="s">
        <v>61</v>
      </c>
      <c r="M36" s="26" t="s">
        <v>113</v>
      </c>
      <c r="N36" s="5" t="s">
        <v>201</v>
      </c>
      <c r="O36" s="5" t="s">
        <v>202</v>
      </c>
      <c r="P36" s="50" t="s">
        <v>149</v>
      </c>
      <c r="Q36" s="5" t="s">
        <v>182</v>
      </c>
      <c r="R36" s="5" t="s">
        <v>200</v>
      </c>
      <c r="V36" s="78"/>
      <c r="W36" s="15"/>
      <c r="Y36" s="5" t="s">
        <v>268</v>
      </c>
      <c r="AF36" s="78"/>
      <c r="AG36" s="15"/>
      <c r="AR36" s="78"/>
      <c r="AS36" s="15"/>
      <c r="AT36" s="30"/>
      <c r="BB36" s="78"/>
      <c r="BC36" s="15"/>
    </row>
    <row r="37" spans="1:55" ht="14.25" customHeight="1">
      <c r="A37" s="91"/>
      <c r="B37" s="7" t="s">
        <v>0</v>
      </c>
      <c r="C37" s="16"/>
      <c r="D37" s="3">
        <v>2</v>
      </c>
      <c r="E37" s="85"/>
      <c r="F37" s="16"/>
      <c r="G37" s="3">
        <v>4</v>
      </c>
      <c r="H37" s="3">
        <v>17</v>
      </c>
      <c r="I37" s="3">
        <v>2</v>
      </c>
      <c r="J37" s="3">
        <v>4</v>
      </c>
      <c r="K37" s="3">
        <v>0.5</v>
      </c>
      <c r="L37" s="3">
        <v>1</v>
      </c>
      <c r="M37" s="27">
        <v>6</v>
      </c>
      <c r="N37" s="3">
        <v>2</v>
      </c>
      <c r="O37" s="3">
        <v>2</v>
      </c>
      <c r="P37" s="3">
        <v>1.5</v>
      </c>
      <c r="Q37" s="3">
        <v>1.5</v>
      </c>
      <c r="R37" s="3">
        <v>1.5</v>
      </c>
      <c r="S37" s="3"/>
      <c r="T37" s="3"/>
      <c r="U37" s="3"/>
      <c r="V37" s="79"/>
      <c r="W37" s="16"/>
      <c r="X37" s="31">
        <f>IF(V35&lt;8,0,V35-8)</f>
        <v>35</v>
      </c>
      <c r="Y37" s="3">
        <v>3.5</v>
      </c>
      <c r="Z37" s="3"/>
      <c r="AA37" s="3"/>
      <c r="AB37" s="3"/>
      <c r="AC37" s="3"/>
      <c r="AD37" s="3"/>
      <c r="AE37" s="3"/>
      <c r="AF37" s="79"/>
      <c r="AG37" s="16"/>
      <c r="AH37" s="31">
        <f>IF(AF35&lt;8,0,AF35-8)</f>
        <v>30.5</v>
      </c>
      <c r="AI37" s="3"/>
      <c r="AJ37" s="3"/>
      <c r="AK37" s="3"/>
      <c r="AL37" s="3"/>
      <c r="AM37" s="3"/>
      <c r="AN37" s="3"/>
      <c r="AO37" s="3"/>
      <c r="AP37" s="3"/>
      <c r="AQ37" s="3"/>
      <c r="AR37" s="79"/>
      <c r="AS37" s="16"/>
      <c r="AT37" s="31">
        <f>IF(AR35&lt;8,0,AR35-8)</f>
        <v>22.5</v>
      </c>
      <c r="AU37" s="3"/>
      <c r="AV37" s="3"/>
      <c r="AW37" s="3"/>
      <c r="AX37" s="3"/>
      <c r="AY37" s="3"/>
      <c r="AZ37" s="3"/>
      <c r="BA37" s="3"/>
      <c r="BB37" s="79"/>
      <c r="BC37" s="16"/>
    </row>
    <row r="38" spans="1:55" ht="14.25" customHeight="1">
      <c r="A38" s="89" t="s">
        <v>72</v>
      </c>
      <c r="B38" s="6" t="s">
        <v>1</v>
      </c>
      <c r="C38" s="14"/>
      <c r="D38" s="2"/>
      <c r="E38" s="86" t="s">
        <v>53</v>
      </c>
      <c r="F38" s="14"/>
      <c r="G38" s="45"/>
      <c r="H38" s="20"/>
      <c r="I38" s="20"/>
      <c r="J38" s="21"/>
      <c r="K38" s="21"/>
      <c r="L38" s="21"/>
      <c r="M38" s="21"/>
      <c r="N38" s="21"/>
      <c r="O38" s="21"/>
      <c r="P38" s="21"/>
      <c r="Q38" s="21"/>
      <c r="R38" s="21"/>
      <c r="S38" s="21"/>
      <c r="T38" s="21"/>
      <c r="U38" s="21"/>
      <c r="V38" s="77">
        <f>SUM(G40:U40)</f>
        <v>0</v>
      </c>
      <c r="W38" s="14"/>
      <c r="X38" s="21"/>
      <c r="Y38" s="20"/>
      <c r="Z38" s="21"/>
      <c r="AA38" s="21"/>
      <c r="AB38" s="21"/>
      <c r="AC38" s="21"/>
      <c r="AD38" s="21"/>
      <c r="AE38" s="21"/>
      <c r="AF38" s="77">
        <f>SUM(X40:AE40)</f>
        <v>0</v>
      </c>
      <c r="AG38" s="14"/>
      <c r="AH38" s="21"/>
      <c r="AI38" s="20"/>
      <c r="AJ38" s="21"/>
      <c r="AK38" s="21"/>
      <c r="AL38" s="21"/>
      <c r="AM38" s="21"/>
      <c r="AN38" s="21"/>
      <c r="AO38" s="21"/>
      <c r="AP38" s="21"/>
      <c r="AQ38" s="21"/>
      <c r="AR38" s="77">
        <f>SUM(AF40:AP40)</f>
        <v>0</v>
      </c>
      <c r="AS38" s="14"/>
      <c r="AT38" s="21"/>
      <c r="AU38" s="20"/>
      <c r="AV38" s="21"/>
      <c r="AW38" s="21"/>
      <c r="AX38" s="21"/>
      <c r="AY38" s="21"/>
      <c r="AZ38" s="21"/>
      <c r="BA38" s="21"/>
      <c r="BB38" s="77">
        <f>SUM(AP40:BA40)</f>
        <v>0</v>
      </c>
      <c r="BC38" s="14"/>
    </row>
    <row r="39" spans="1:55" s="5" customFormat="1" ht="14.25" customHeight="1">
      <c r="A39" s="90"/>
      <c r="B39" s="8" t="s">
        <v>2</v>
      </c>
      <c r="C39" s="15"/>
      <c r="E39" s="87"/>
      <c r="F39" s="15"/>
      <c r="G39" s="28"/>
      <c r="H39" s="22"/>
      <c r="I39" s="22"/>
      <c r="J39" s="22"/>
      <c r="K39" s="22"/>
      <c r="L39" s="22"/>
      <c r="M39" s="22"/>
      <c r="N39" s="22"/>
      <c r="O39" s="22"/>
      <c r="P39" s="22"/>
      <c r="Q39" s="22"/>
      <c r="R39" s="22"/>
      <c r="S39" s="22"/>
      <c r="T39" s="22"/>
      <c r="U39" s="22"/>
      <c r="V39" s="78"/>
      <c r="W39" s="15"/>
      <c r="X39" s="22"/>
      <c r="Y39" s="28"/>
      <c r="Z39" s="22"/>
      <c r="AA39" s="22"/>
      <c r="AB39" s="22"/>
      <c r="AC39" s="22"/>
      <c r="AD39" s="22"/>
      <c r="AE39" s="22"/>
      <c r="AF39" s="78"/>
      <c r="AG39" s="15"/>
      <c r="AH39" s="22"/>
      <c r="AI39" s="28"/>
      <c r="AJ39" s="22"/>
      <c r="AK39" s="22"/>
      <c r="AL39" s="22"/>
      <c r="AM39" s="22"/>
      <c r="AN39" s="22"/>
      <c r="AO39" s="22"/>
      <c r="AP39" s="22"/>
      <c r="AQ39" s="22"/>
      <c r="AR39" s="78"/>
      <c r="AS39" s="15"/>
      <c r="AT39" s="22"/>
      <c r="AU39" s="28"/>
      <c r="AV39" s="22"/>
      <c r="AW39" s="22"/>
      <c r="AX39" s="22"/>
      <c r="AY39" s="22"/>
      <c r="AZ39" s="22"/>
      <c r="BA39" s="22"/>
      <c r="BB39" s="78"/>
      <c r="BC39" s="15"/>
    </row>
    <row r="40" spans="1:55" ht="14.25" customHeight="1">
      <c r="A40" s="91"/>
      <c r="B40" s="7" t="s">
        <v>0</v>
      </c>
      <c r="C40" s="16"/>
      <c r="D40" s="3"/>
      <c r="E40" s="88"/>
      <c r="F40" s="16"/>
      <c r="G40" s="46"/>
      <c r="H40" s="23"/>
      <c r="I40" s="23"/>
      <c r="J40" s="23"/>
      <c r="K40" s="23"/>
      <c r="L40" s="23"/>
      <c r="M40" s="23"/>
      <c r="N40" s="23"/>
      <c r="O40" s="23"/>
      <c r="P40" s="23"/>
      <c r="Q40" s="23"/>
      <c r="R40" s="23"/>
      <c r="S40" s="23"/>
      <c r="T40" s="23"/>
      <c r="U40" s="23"/>
      <c r="V40" s="79"/>
      <c r="W40" s="16"/>
      <c r="X40" s="33">
        <f>IF(V38&lt;8,0,V38-8)</f>
        <v>0</v>
      </c>
      <c r="Y40" s="23"/>
      <c r="Z40" s="23"/>
      <c r="AA40" s="23"/>
      <c r="AB40" s="23"/>
      <c r="AC40" s="23"/>
      <c r="AD40" s="23"/>
      <c r="AE40" s="23"/>
      <c r="AF40" s="79"/>
      <c r="AG40" s="16"/>
      <c r="AH40" s="33">
        <f>IF(AF38&lt;8,0,AF38-8)</f>
        <v>0</v>
      </c>
      <c r="AI40" s="23"/>
      <c r="AJ40" s="23"/>
      <c r="AK40" s="23"/>
      <c r="AL40" s="23"/>
      <c r="AM40" s="23"/>
      <c r="AN40" s="23"/>
      <c r="AO40" s="23"/>
      <c r="AP40" s="23"/>
      <c r="AQ40" s="23"/>
      <c r="AR40" s="79"/>
      <c r="AS40" s="16"/>
      <c r="AT40" s="33">
        <f>IF(AR38&lt;8,0,AR38-8)</f>
        <v>0</v>
      </c>
      <c r="AU40" s="23"/>
      <c r="AV40" s="23"/>
      <c r="AW40" s="23"/>
      <c r="AX40" s="23"/>
      <c r="AY40" s="23"/>
      <c r="AZ40" s="23"/>
      <c r="BA40" s="23"/>
      <c r="BB40" s="79"/>
      <c r="BC40" s="16"/>
    </row>
    <row r="41" spans="1:55" ht="14.25" customHeight="1">
      <c r="A41" s="89" t="s">
        <v>296</v>
      </c>
      <c r="B41" s="6" t="s">
        <v>1</v>
      </c>
      <c r="C41" s="14"/>
      <c r="D41" s="2">
        <v>40383</v>
      </c>
      <c r="E41" s="83" t="s">
        <v>141</v>
      </c>
      <c r="F41" s="14"/>
      <c r="G41" s="20"/>
      <c r="H41" s="20"/>
      <c r="I41" s="21"/>
      <c r="J41" s="21"/>
      <c r="K41" s="21"/>
      <c r="L41" s="21"/>
      <c r="M41" s="21"/>
      <c r="N41" s="21"/>
      <c r="O41" s="21"/>
      <c r="P41" s="21"/>
      <c r="Q41" s="21"/>
      <c r="R41" s="21"/>
      <c r="S41" s="21"/>
      <c r="T41" s="21"/>
      <c r="U41" s="21"/>
      <c r="V41" s="77">
        <f>SUM(G43:U43)</f>
        <v>0</v>
      </c>
      <c r="W41" s="14"/>
      <c r="X41" s="21"/>
      <c r="Y41" s="20"/>
      <c r="Z41" s="21"/>
      <c r="AA41" s="21"/>
      <c r="AB41" s="21"/>
      <c r="AC41" s="21"/>
      <c r="AD41" s="21"/>
      <c r="AE41" s="21"/>
      <c r="AF41" s="77">
        <f>SUM(X43:AE43)</f>
        <v>0</v>
      </c>
      <c r="AG41" s="14"/>
      <c r="AH41" s="21"/>
      <c r="AI41" s="21"/>
      <c r="AJ41" s="21"/>
      <c r="AK41" s="21"/>
      <c r="AL41" s="21"/>
      <c r="AM41" s="21"/>
      <c r="AN41" s="21"/>
      <c r="AO41" s="21"/>
      <c r="AP41" s="21"/>
      <c r="AQ41" s="21"/>
      <c r="AR41" s="77">
        <f>SUM(AF43:AP43)</f>
        <v>0</v>
      </c>
      <c r="AS41" s="14"/>
      <c r="AT41" s="53"/>
      <c r="AU41" s="20">
        <v>40482</v>
      </c>
      <c r="AV41" s="21"/>
      <c r="AW41" s="21"/>
      <c r="AX41" s="21"/>
      <c r="AY41" s="21"/>
      <c r="AZ41" s="21"/>
      <c r="BA41" s="21"/>
      <c r="BB41" s="77">
        <f>SUM(AP43:BA43)</f>
        <v>1</v>
      </c>
      <c r="BC41" s="14"/>
    </row>
    <row r="42" spans="1:77" ht="14.25" customHeight="1">
      <c r="A42" s="90"/>
      <c r="B42" s="8" t="s">
        <v>2</v>
      </c>
      <c r="C42" s="15"/>
      <c r="D42" s="5" t="s">
        <v>312</v>
      </c>
      <c r="E42" s="84"/>
      <c r="F42" s="15"/>
      <c r="G42" s="22"/>
      <c r="H42" s="22"/>
      <c r="I42" s="22"/>
      <c r="J42" s="22"/>
      <c r="K42" s="22"/>
      <c r="L42" s="22"/>
      <c r="M42" s="22"/>
      <c r="N42" s="22"/>
      <c r="O42" s="22"/>
      <c r="P42" s="22"/>
      <c r="Q42" s="22"/>
      <c r="R42" s="22"/>
      <c r="S42" s="22"/>
      <c r="T42" s="22"/>
      <c r="U42" s="22"/>
      <c r="V42" s="78"/>
      <c r="W42" s="15"/>
      <c r="X42" s="22"/>
      <c r="Y42" s="22"/>
      <c r="Z42" s="22"/>
      <c r="AA42" s="22"/>
      <c r="AB42" s="22"/>
      <c r="AC42" s="22"/>
      <c r="AD42" s="22" t="s">
        <v>297</v>
      </c>
      <c r="AE42" s="22"/>
      <c r="AF42" s="78"/>
      <c r="AG42" s="15"/>
      <c r="AH42" s="22"/>
      <c r="AI42" s="22"/>
      <c r="AJ42" s="22"/>
      <c r="AK42" s="22"/>
      <c r="AL42" s="22"/>
      <c r="AM42" s="22"/>
      <c r="AN42" s="22"/>
      <c r="AO42" s="22"/>
      <c r="AP42" s="22"/>
      <c r="AQ42" s="22"/>
      <c r="AR42" s="78"/>
      <c r="AS42" s="15"/>
      <c r="AT42" s="54"/>
      <c r="AU42" s="22" t="s">
        <v>343</v>
      </c>
      <c r="AV42" s="22"/>
      <c r="AW42" s="22"/>
      <c r="AX42" s="22"/>
      <c r="AY42" s="22"/>
      <c r="AZ42" s="22"/>
      <c r="BA42" s="22"/>
      <c r="BB42" s="78"/>
      <c r="BC42" s="15"/>
      <c r="BD42" s="5"/>
      <c r="BE42" s="5"/>
      <c r="BF42" s="5"/>
      <c r="BG42" s="5"/>
      <c r="BH42" s="5"/>
      <c r="BI42" s="5"/>
      <c r="BJ42" s="5"/>
      <c r="BK42" s="5"/>
      <c r="BL42" s="5"/>
      <c r="BM42" s="5"/>
      <c r="BN42" s="5"/>
      <c r="BO42" s="5"/>
      <c r="BP42" s="5"/>
      <c r="BQ42" s="5"/>
      <c r="BR42" s="5"/>
      <c r="BS42" s="5"/>
      <c r="BT42" s="5"/>
      <c r="BU42" s="5"/>
      <c r="BV42" s="5"/>
      <c r="BW42" s="5"/>
      <c r="BX42" s="5"/>
      <c r="BY42" s="5"/>
    </row>
    <row r="43" spans="1:55" ht="14.25" customHeight="1">
      <c r="A43" s="91"/>
      <c r="B43" s="7" t="s">
        <v>0</v>
      </c>
      <c r="C43" s="16"/>
      <c r="D43" s="3">
        <v>2</v>
      </c>
      <c r="E43" s="85"/>
      <c r="F43" s="16"/>
      <c r="G43" s="23"/>
      <c r="H43" s="23"/>
      <c r="I43" s="23"/>
      <c r="J43" s="23"/>
      <c r="K43" s="23"/>
      <c r="L43" s="23"/>
      <c r="M43" s="23"/>
      <c r="N43" s="23"/>
      <c r="O43" s="23"/>
      <c r="P43" s="23"/>
      <c r="Q43" s="23"/>
      <c r="R43" s="23"/>
      <c r="S43" s="23"/>
      <c r="T43" s="23"/>
      <c r="U43" s="23"/>
      <c r="V43" s="79"/>
      <c r="W43" s="16"/>
      <c r="X43" s="33">
        <f>IF(V41&lt;8,0,V41-8)</f>
        <v>0</v>
      </c>
      <c r="Y43" s="23"/>
      <c r="Z43" s="23"/>
      <c r="AA43" s="23"/>
      <c r="AB43" s="23"/>
      <c r="AC43" s="23"/>
      <c r="AD43" s="23"/>
      <c r="AE43" s="23"/>
      <c r="AF43" s="79"/>
      <c r="AG43" s="16"/>
      <c r="AH43" s="33">
        <f>IF(AF41&lt;8,0,AF41-8)</f>
        <v>0</v>
      </c>
      <c r="AI43" s="23"/>
      <c r="AJ43" s="23"/>
      <c r="AK43" s="23"/>
      <c r="AL43" s="23"/>
      <c r="AM43" s="23"/>
      <c r="AN43" s="23"/>
      <c r="AO43" s="23"/>
      <c r="AP43" s="23"/>
      <c r="AQ43" s="23"/>
      <c r="AR43" s="79"/>
      <c r="AS43" s="16"/>
      <c r="AT43" s="33">
        <f>IF(AR41&lt;8,0,AR41-8)</f>
        <v>0</v>
      </c>
      <c r="AU43" s="23">
        <v>1</v>
      </c>
      <c r="AV43" s="23"/>
      <c r="AW43" s="23"/>
      <c r="AX43" s="23"/>
      <c r="AY43" s="23"/>
      <c r="AZ43" s="23"/>
      <c r="BA43" s="23"/>
      <c r="BB43" s="79"/>
      <c r="BC43" s="16"/>
    </row>
    <row r="44" spans="1:55" ht="14.25" customHeight="1">
      <c r="A44" s="89" t="s">
        <v>36</v>
      </c>
      <c r="B44" s="6" t="s">
        <v>1</v>
      </c>
      <c r="C44" s="14"/>
      <c r="D44" s="2" t="s">
        <v>140</v>
      </c>
      <c r="E44" s="83" t="s">
        <v>141</v>
      </c>
      <c r="F44" s="14"/>
      <c r="G44" s="24" t="s">
        <v>140</v>
      </c>
      <c r="H44" s="20"/>
      <c r="I44" s="20"/>
      <c r="J44" s="21"/>
      <c r="K44" s="21"/>
      <c r="L44" s="21"/>
      <c r="M44" s="21"/>
      <c r="N44" s="21"/>
      <c r="O44" s="21"/>
      <c r="P44" s="21"/>
      <c r="Q44" s="21"/>
      <c r="R44" s="21"/>
      <c r="S44" s="21"/>
      <c r="T44" s="21"/>
      <c r="U44" s="21"/>
      <c r="V44" s="77">
        <f>SUM(G46:U46)</f>
        <v>0.75</v>
      </c>
      <c r="W44" s="14"/>
      <c r="X44" s="21"/>
      <c r="Y44" s="20"/>
      <c r="Z44" s="21"/>
      <c r="AA44" s="21"/>
      <c r="AB44" s="21"/>
      <c r="AC44" s="21"/>
      <c r="AD44" s="21"/>
      <c r="AE44" s="21"/>
      <c r="AF44" s="77">
        <f>SUM(X46:AE46)</f>
        <v>0</v>
      </c>
      <c r="AG44" s="14"/>
      <c r="AH44" s="21"/>
      <c r="AI44" s="20"/>
      <c r="AJ44" s="21"/>
      <c r="AK44" s="21"/>
      <c r="AL44" s="21"/>
      <c r="AM44" s="21"/>
      <c r="AN44" s="21"/>
      <c r="AO44" s="21"/>
      <c r="AP44" s="21"/>
      <c r="AQ44" s="21"/>
      <c r="AR44" s="77">
        <f>SUM(AF46:AP46)</f>
        <v>0</v>
      </c>
      <c r="AS44" s="14"/>
      <c r="AT44" s="21"/>
      <c r="AU44" s="20"/>
      <c r="AV44" s="21"/>
      <c r="AW44" s="21"/>
      <c r="AX44" s="21"/>
      <c r="AY44" s="21"/>
      <c r="AZ44" s="21"/>
      <c r="BA44" s="21"/>
      <c r="BB44" s="77">
        <f>SUM(AP46:BA46)</f>
        <v>0</v>
      </c>
      <c r="BC44" s="14"/>
    </row>
    <row r="45" spans="1:55" s="5" customFormat="1" ht="14.25" customHeight="1">
      <c r="A45" s="90"/>
      <c r="B45" s="8" t="s">
        <v>2</v>
      </c>
      <c r="C45" s="15"/>
      <c r="D45" s="5" t="s">
        <v>166</v>
      </c>
      <c r="E45" s="84"/>
      <c r="F45" s="15"/>
      <c r="G45" s="26" t="s">
        <v>166</v>
      </c>
      <c r="H45" s="22"/>
      <c r="I45" s="22"/>
      <c r="J45" s="22"/>
      <c r="K45" s="22"/>
      <c r="L45" s="22"/>
      <c r="M45" s="22"/>
      <c r="N45" s="22"/>
      <c r="O45" s="22"/>
      <c r="P45" s="22"/>
      <c r="Q45" s="22"/>
      <c r="R45" s="22"/>
      <c r="S45" s="22"/>
      <c r="T45" s="22"/>
      <c r="U45" s="22"/>
      <c r="V45" s="78"/>
      <c r="W45" s="15"/>
      <c r="X45" s="22"/>
      <c r="Y45" s="28"/>
      <c r="Z45" s="22"/>
      <c r="AA45" s="22"/>
      <c r="AB45" s="22"/>
      <c r="AC45" s="22"/>
      <c r="AD45" s="22"/>
      <c r="AE45" s="22"/>
      <c r="AF45" s="78"/>
      <c r="AG45" s="15"/>
      <c r="AH45" s="22"/>
      <c r="AI45" s="28"/>
      <c r="AJ45" s="22"/>
      <c r="AK45" s="22"/>
      <c r="AL45" s="22"/>
      <c r="AM45" s="22"/>
      <c r="AN45" s="22"/>
      <c r="AO45" s="22"/>
      <c r="AP45" s="22"/>
      <c r="AQ45" s="22"/>
      <c r="AR45" s="78"/>
      <c r="AS45" s="15"/>
      <c r="AT45" s="22"/>
      <c r="AU45" s="28"/>
      <c r="AV45" s="22"/>
      <c r="AW45" s="22"/>
      <c r="AX45" s="22"/>
      <c r="AY45" s="22"/>
      <c r="AZ45" s="22"/>
      <c r="BA45" s="22"/>
      <c r="BB45" s="78"/>
      <c r="BC45" s="15"/>
    </row>
    <row r="46" spans="1:55" ht="14.25" customHeight="1">
      <c r="A46" s="91"/>
      <c r="B46" s="7" t="s">
        <v>0</v>
      </c>
      <c r="C46" s="16"/>
      <c r="D46" s="3">
        <v>2</v>
      </c>
      <c r="E46" s="85"/>
      <c r="F46" s="16"/>
      <c r="G46" s="27">
        <v>0.75</v>
      </c>
      <c r="H46" s="23"/>
      <c r="I46" s="23"/>
      <c r="J46" s="23"/>
      <c r="K46" s="23"/>
      <c r="L46" s="23"/>
      <c r="M46" s="23"/>
      <c r="N46" s="23"/>
      <c r="O46" s="23"/>
      <c r="P46" s="23"/>
      <c r="Q46" s="23"/>
      <c r="R46" s="23"/>
      <c r="S46" s="23"/>
      <c r="T46" s="23"/>
      <c r="U46" s="23"/>
      <c r="V46" s="79"/>
      <c r="W46" s="16"/>
      <c r="X46" s="33">
        <f>IF(V44&lt;8,0,V44-8)</f>
        <v>0</v>
      </c>
      <c r="Y46" s="23"/>
      <c r="Z46" s="23"/>
      <c r="AA46" s="23"/>
      <c r="AB46" s="23"/>
      <c r="AC46" s="23"/>
      <c r="AD46" s="23"/>
      <c r="AE46" s="23"/>
      <c r="AF46" s="79"/>
      <c r="AG46" s="16"/>
      <c r="AH46" s="33">
        <f>IF(AF44&lt;8,0,AF44-8)</f>
        <v>0</v>
      </c>
      <c r="AI46" s="23"/>
      <c r="AJ46" s="23"/>
      <c r="AK46" s="23"/>
      <c r="AL46" s="23"/>
      <c r="AM46" s="23"/>
      <c r="AN46" s="23"/>
      <c r="AO46" s="23"/>
      <c r="AP46" s="23"/>
      <c r="AQ46" s="23"/>
      <c r="AR46" s="79"/>
      <c r="AS46" s="16"/>
      <c r="AT46" s="33">
        <f>IF(AR44&lt;8,0,AR44-8)</f>
        <v>0</v>
      </c>
      <c r="AU46" s="23"/>
      <c r="AV46" s="23"/>
      <c r="AW46" s="23"/>
      <c r="AX46" s="23"/>
      <c r="AY46" s="23"/>
      <c r="AZ46" s="23"/>
      <c r="BA46" s="23"/>
      <c r="BB46" s="79"/>
      <c r="BC46" s="16"/>
    </row>
    <row r="47" spans="1:55" ht="14.25" customHeight="1">
      <c r="A47" s="89" t="s">
        <v>132</v>
      </c>
      <c r="B47" s="6" t="s">
        <v>1</v>
      </c>
      <c r="C47" s="14"/>
      <c r="D47" s="2">
        <v>40257</v>
      </c>
      <c r="E47" s="83" t="s">
        <v>141</v>
      </c>
      <c r="F47" s="14"/>
      <c r="G47" s="20"/>
      <c r="H47" s="21"/>
      <c r="I47" s="21"/>
      <c r="J47" s="21"/>
      <c r="K47" s="21"/>
      <c r="L47" s="21"/>
      <c r="M47" s="21"/>
      <c r="N47" s="21"/>
      <c r="O47" s="2">
        <v>40257</v>
      </c>
      <c r="V47" s="77">
        <f>SUM(G49:U49)</f>
        <v>8</v>
      </c>
      <c r="W47" s="14"/>
      <c r="X47" s="1"/>
      <c r="Z47" s="2" t="s">
        <v>270</v>
      </c>
      <c r="AF47" s="77">
        <f>SUM(X49:AE49)</f>
        <v>8</v>
      </c>
      <c r="AG47" s="14"/>
      <c r="AH47" s="1"/>
      <c r="AJ47" s="2" t="s">
        <v>358</v>
      </c>
      <c r="AR47" s="77">
        <f>SUM(AF49:AP49)</f>
        <v>8</v>
      </c>
      <c r="AS47" s="14"/>
      <c r="AU47" s="2">
        <v>40482</v>
      </c>
      <c r="BB47" s="77">
        <f>SUM(AP49:BA49)</f>
        <v>8</v>
      </c>
      <c r="BC47" s="14"/>
    </row>
    <row r="48" spans="1:55" s="5" customFormat="1" ht="14.25" customHeight="1">
      <c r="A48" s="90"/>
      <c r="B48" s="8" t="s">
        <v>2</v>
      </c>
      <c r="C48" s="15"/>
      <c r="D48" s="5" t="s">
        <v>166</v>
      </c>
      <c r="E48" s="84"/>
      <c r="F48" s="15"/>
      <c r="G48" s="22"/>
      <c r="H48" s="22"/>
      <c r="I48" s="22"/>
      <c r="J48" s="22"/>
      <c r="K48" s="22"/>
      <c r="L48" s="22"/>
      <c r="M48" s="22"/>
      <c r="N48" s="22"/>
      <c r="O48" s="5" t="s">
        <v>212</v>
      </c>
      <c r="V48" s="78"/>
      <c r="W48" s="15"/>
      <c r="Z48" s="5" t="s">
        <v>212</v>
      </c>
      <c r="AF48" s="78"/>
      <c r="AG48" s="15"/>
      <c r="AJ48" s="5" t="s">
        <v>212</v>
      </c>
      <c r="AR48" s="78"/>
      <c r="AS48" s="15"/>
      <c r="AT48" s="30"/>
      <c r="AU48" s="5" t="s">
        <v>384</v>
      </c>
      <c r="BB48" s="78"/>
      <c r="BC48" s="15"/>
    </row>
    <row r="49" spans="1:55" ht="14.25" customHeight="1">
      <c r="A49" s="91"/>
      <c r="B49" s="7" t="s">
        <v>0</v>
      </c>
      <c r="C49" s="16"/>
      <c r="D49" s="3">
        <v>2</v>
      </c>
      <c r="E49" s="85"/>
      <c r="F49" s="16"/>
      <c r="G49" s="23"/>
      <c r="H49" s="23"/>
      <c r="I49" s="23"/>
      <c r="J49" s="23"/>
      <c r="K49" s="23"/>
      <c r="L49" s="23"/>
      <c r="M49" s="23"/>
      <c r="N49" s="23"/>
      <c r="O49" s="3">
        <v>8</v>
      </c>
      <c r="P49" s="3"/>
      <c r="Q49" s="3"/>
      <c r="R49" s="3"/>
      <c r="S49" s="3"/>
      <c r="T49" s="3"/>
      <c r="U49" s="3"/>
      <c r="V49" s="79"/>
      <c r="W49" s="16"/>
      <c r="X49" s="31">
        <f>IF(V47&lt;8,0,V47-8)</f>
        <v>0</v>
      </c>
      <c r="Y49" s="3"/>
      <c r="Z49" s="3">
        <v>8</v>
      </c>
      <c r="AA49" s="3"/>
      <c r="AB49" s="3"/>
      <c r="AC49" s="3"/>
      <c r="AD49" s="3"/>
      <c r="AE49" s="3"/>
      <c r="AF49" s="79"/>
      <c r="AG49" s="16"/>
      <c r="AH49" s="31">
        <f>IF(AF47&lt;8,0,AF47-8)</f>
        <v>0</v>
      </c>
      <c r="AI49" s="3"/>
      <c r="AJ49" s="3">
        <v>8</v>
      </c>
      <c r="AK49" s="3"/>
      <c r="AL49" s="3"/>
      <c r="AM49" s="3"/>
      <c r="AN49" s="3"/>
      <c r="AO49" s="3"/>
      <c r="AP49" s="3"/>
      <c r="AQ49" s="3"/>
      <c r="AR49" s="79"/>
      <c r="AS49" s="16"/>
      <c r="AT49" s="31">
        <f>IF(AR47&lt;8,0,AR47-8)</f>
        <v>0</v>
      </c>
      <c r="AU49" s="3">
        <v>8</v>
      </c>
      <c r="AV49" s="3"/>
      <c r="AW49" s="3"/>
      <c r="AX49" s="3"/>
      <c r="AY49" s="3"/>
      <c r="AZ49" s="3"/>
      <c r="BA49" s="3"/>
      <c r="BB49" s="79"/>
      <c r="BC49" s="16"/>
    </row>
    <row r="50" spans="1:55" ht="14.25" customHeight="1">
      <c r="A50" s="89" t="s">
        <v>39</v>
      </c>
      <c r="B50" s="6" t="s">
        <v>1</v>
      </c>
      <c r="C50" s="14"/>
      <c r="D50" s="2">
        <v>40257</v>
      </c>
      <c r="E50" s="83" t="s">
        <v>141</v>
      </c>
      <c r="F50" s="14"/>
      <c r="G50" s="2">
        <v>40250</v>
      </c>
      <c r="H50" s="2">
        <v>40257</v>
      </c>
      <c r="V50" s="77">
        <f>SUM(G52:U52)</f>
        <v>9.5</v>
      </c>
      <c r="W50" s="14"/>
      <c r="X50" s="1"/>
      <c r="AD50" s="21"/>
      <c r="AE50" s="21"/>
      <c r="AF50" s="93">
        <f>SUM(X52:AE52)</f>
        <v>1.5</v>
      </c>
      <c r="AG50" s="21"/>
      <c r="AH50" s="21"/>
      <c r="AI50" s="21"/>
      <c r="AJ50" s="21"/>
      <c r="AK50" s="21"/>
      <c r="AL50" s="21"/>
      <c r="AM50" s="21"/>
      <c r="AN50" s="21"/>
      <c r="AO50" s="21"/>
      <c r="AP50" s="21"/>
      <c r="AQ50" s="21"/>
      <c r="AR50" s="93">
        <f>SUM(AF52:AP52)</f>
        <v>0</v>
      </c>
      <c r="AS50" s="21"/>
      <c r="AT50" s="53"/>
      <c r="AU50" s="21"/>
      <c r="AV50" s="21"/>
      <c r="AW50" s="21"/>
      <c r="AX50" s="21"/>
      <c r="AY50" s="21"/>
      <c r="AZ50" s="21"/>
      <c r="BA50" s="21"/>
      <c r="BB50" s="93">
        <f>SUM(AP52:BA52)</f>
        <v>0</v>
      </c>
      <c r="BC50" s="14"/>
    </row>
    <row r="51" spans="1:55" s="5" customFormat="1" ht="14.25" customHeight="1">
      <c r="A51" s="90"/>
      <c r="B51" s="8" t="s">
        <v>2</v>
      </c>
      <c r="C51" s="15"/>
      <c r="D51" s="5" t="s">
        <v>208</v>
      </c>
      <c r="E51" s="84"/>
      <c r="F51" s="15"/>
      <c r="G51" s="5" t="s">
        <v>215</v>
      </c>
      <c r="H51" s="5" t="s">
        <v>208</v>
      </c>
      <c r="V51" s="78"/>
      <c r="W51" s="15"/>
      <c r="AD51" s="22" t="s">
        <v>299</v>
      </c>
      <c r="AE51" s="22"/>
      <c r="AF51" s="94"/>
      <c r="AG51" s="22"/>
      <c r="AH51" s="22"/>
      <c r="AI51" s="22"/>
      <c r="AJ51" s="22"/>
      <c r="AK51" s="22"/>
      <c r="AL51" s="22"/>
      <c r="AM51" s="22"/>
      <c r="AN51" s="22"/>
      <c r="AO51" s="22"/>
      <c r="AP51" s="22"/>
      <c r="AQ51" s="22"/>
      <c r="AR51" s="94"/>
      <c r="AS51" s="22"/>
      <c r="AT51" s="54"/>
      <c r="AU51" s="22"/>
      <c r="AV51" s="22"/>
      <c r="AW51" s="22"/>
      <c r="AX51" s="22"/>
      <c r="AY51" s="22"/>
      <c r="AZ51" s="22"/>
      <c r="BA51" s="22"/>
      <c r="BB51" s="94"/>
      <c r="BC51" s="15"/>
    </row>
    <row r="52" spans="1:55" ht="14.25" customHeight="1">
      <c r="A52" s="91"/>
      <c r="B52" s="7" t="s">
        <v>0</v>
      </c>
      <c r="C52" s="16"/>
      <c r="D52" s="3">
        <v>2</v>
      </c>
      <c r="E52" s="85"/>
      <c r="F52" s="16"/>
      <c r="G52" s="3">
        <v>2</v>
      </c>
      <c r="H52" s="3">
        <v>7.5</v>
      </c>
      <c r="I52" s="3"/>
      <c r="J52" s="3"/>
      <c r="K52" s="3"/>
      <c r="L52" s="3"/>
      <c r="M52" s="3"/>
      <c r="N52" s="3"/>
      <c r="O52" s="3"/>
      <c r="P52" s="3"/>
      <c r="Q52" s="3"/>
      <c r="R52" s="3"/>
      <c r="S52" s="3"/>
      <c r="T52" s="3"/>
      <c r="U52" s="3"/>
      <c r="V52" s="79"/>
      <c r="W52" s="16"/>
      <c r="X52" s="31">
        <f>IF(V50&lt;8,0,V50-8)</f>
        <v>1.5</v>
      </c>
      <c r="Y52" s="3"/>
      <c r="Z52" s="3"/>
      <c r="AA52" s="3"/>
      <c r="AB52" s="3"/>
      <c r="AC52" s="3"/>
      <c r="AD52" s="23"/>
      <c r="AE52" s="23"/>
      <c r="AF52" s="95"/>
      <c r="AG52" s="23"/>
      <c r="AH52" s="33">
        <f>IF(AF50&lt;8,0,AF50-8)</f>
        <v>0</v>
      </c>
      <c r="AI52" s="23"/>
      <c r="AJ52" s="23"/>
      <c r="AK52" s="23"/>
      <c r="AL52" s="23"/>
      <c r="AM52" s="23"/>
      <c r="AN52" s="23"/>
      <c r="AO52" s="23"/>
      <c r="AP52" s="23"/>
      <c r="AQ52" s="23"/>
      <c r="AR52" s="95"/>
      <c r="AS52" s="23"/>
      <c r="AT52" s="33">
        <f>IF(AR50&lt;8,0,AR50-8)</f>
        <v>0</v>
      </c>
      <c r="AU52" s="23"/>
      <c r="AV52" s="23"/>
      <c r="AW52" s="23"/>
      <c r="AX52" s="23"/>
      <c r="AY52" s="23"/>
      <c r="AZ52" s="23"/>
      <c r="BA52" s="23"/>
      <c r="BB52" s="95"/>
      <c r="BC52" s="16"/>
    </row>
    <row r="53" spans="1:55" ht="14.25" customHeight="1">
      <c r="A53" s="89" t="s">
        <v>23</v>
      </c>
      <c r="B53" s="6" t="s">
        <v>1</v>
      </c>
      <c r="C53" s="14"/>
      <c r="D53" s="2">
        <v>40237</v>
      </c>
      <c r="E53" s="83" t="s">
        <v>141</v>
      </c>
      <c r="F53" s="14"/>
      <c r="G53" s="2">
        <v>40237</v>
      </c>
      <c r="H53" s="2">
        <v>40257</v>
      </c>
      <c r="I53" s="2"/>
      <c r="V53" s="77">
        <f>SUM(G55:U55)</f>
        <v>10</v>
      </c>
      <c r="W53" s="14"/>
      <c r="X53" s="1"/>
      <c r="Y53" s="2"/>
      <c r="Z53" s="2"/>
      <c r="AE53" s="2">
        <v>40383</v>
      </c>
      <c r="AF53" s="77">
        <f>SUM(X55:AE55)</f>
        <v>8</v>
      </c>
      <c r="AG53" s="14"/>
      <c r="AH53" s="1"/>
      <c r="AI53" s="2">
        <v>40384</v>
      </c>
      <c r="AJ53" s="2"/>
      <c r="AK53" s="2"/>
      <c r="AL53" s="2"/>
      <c r="AP53" s="2">
        <v>40482</v>
      </c>
      <c r="AQ53" s="2"/>
      <c r="AR53" s="77">
        <f>SUM(AF55:AP55)</f>
        <v>11.45</v>
      </c>
      <c r="AS53" s="14"/>
      <c r="AU53" s="2">
        <v>40482</v>
      </c>
      <c r="BB53" s="77">
        <f>SUM(AP55:BA55)</f>
        <v>23.95</v>
      </c>
      <c r="BC53" s="14"/>
    </row>
    <row r="54" spans="1:55" s="5" customFormat="1" ht="14.25" customHeight="1">
      <c r="A54" s="90"/>
      <c r="B54" s="8" t="s">
        <v>2</v>
      </c>
      <c r="C54" s="15"/>
      <c r="D54" s="5" t="s">
        <v>196</v>
      </c>
      <c r="E54" s="84"/>
      <c r="F54" s="15"/>
      <c r="G54" s="5" t="s">
        <v>196</v>
      </c>
      <c r="H54" s="5" t="s">
        <v>208</v>
      </c>
      <c r="V54" s="78"/>
      <c r="W54" s="15"/>
      <c r="AE54" s="5" t="s">
        <v>208</v>
      </c>
      <c r="AF54" s="78"/>
      <c r="AG54" s="15"/>
      <c r="AI54" s="5" t="s">
        <v>208</v>
      </c>
      <c r="AP54" s="5" t="s">
        <v>208</v>
      </c>
      <c r="AR54" s="78"/>
      <c r="AS54" s="15"/>
      <c r="AT54" s="30"/>
      <c r="AU54" s="5" t="s">
        <v>208</v>
      </c>
      <c r="BB54" s="78"/>
      <c r="BC54" s="15"/>
    </row>
    <row r="55" spans="1:55" ht="14.25" customHeight="1">
      <c r="A55" s="91"/>
      <c r="B55" s="7" t="s">
        <v>0</v>
      </c>
      <c r="C55" s="16"/>
      <c r="D55" s="3">
        <v>2</v>
      </c>
      <c r="E55" s="85"/>
      <c r="F55" s="16"/>
      <c r="G55" s="3">
        <v>0.5</v>
      </c>
      <c r="H55" s="3">
        <v>9.5</v>
      </c>
      <c r="I55" s="3"/>
      <c r="J55" s="3"/>
      <c r="K55" s="3"/>
      <c r="L55" s="3"/>
      <c r="M55" s="3"/>
      <c r="N55" s="3"/>
      <c r="O55" s="3"/>
      <c r="P55" s="3"/>
      <c r="Q55" s="3"/>
      <c r="R55" s="3"/>
      <c r="S55" s="3"/>
      <c r="T55" s="3"/>
      <c r="U55" s="3"/>
      <c r="V55" s="79"/>
      <c r="W55" s="16"/>
      <c r="X55" s="31">
        <f>IF(V53&lt;8,0,V53-8)</f>
        <v>2</v>
      </c>
      <c r="Y55" s="3"/>
      <c r="Z55" s="3"/>
      <c r="AA55" s="3"/>
      <c r="AB55" s="3"/>
      <c r="AC55" s="3"/>
      <c r="AD55" s="3"/>
      <c r="AE55" s="3">
        <v>6</v>
      </c>
      <c r="AF55" s="79"/>
      <c r="AG55" s="16"/>
      <c r="AH55" s="31">
        <f>IF(AF53&lt;8,0,AF53-8)</f>
        <v>0</v>
      </c>
      <c r="AI55" s="3">
        <v>6.45</v>
      </c>
      <c r="AJ55" s="3"/>
      <c r="AK55" s="3"/>
      <c r="AL55" s="3"/>
      <c r="AM55" s="3"/>
      <c r="AN55" s="3"/>
      <c r="AO55" s="3"/>
      <c r="AP55" s="3">
        <v>5</v>
      </c>
      <c r="AQ55" s="3"/>
      <c r="AR55" s="79"/>
      <c r="AS55" s="16"/>
      <c r="AT55" s="31">
        <f>IF(AR53&lt;8,0,AR53-8)</f>
        <v>3.4499999999999993</v>
      </c>
      <c r="AU55" s="3">
        <v>15.5</v>
      </c>
      <c r="AV55" s="3"/>
      <c r="AW55" s="3"/>
      <c r="AX55" s="3"/>
      <c r="AY55" s="3"/>
      <c r="AZ55" s="3"/>
      <c r="BA55" s="3"/>
      <c r="BB55" s="79"/>
      <c r="BC55" s="16"/>
    </row>
    <row r="56" spans="1:55" ht="14.25" customHeight="1">
      <c r="A56" s="89" t="s">
        <v>319</v>
      </c>
      <c r="B56" s="6" t="s">
        <v>1</v>
      </c>
      <c r="C56" s="14"/>
      <c r="D56" s="2">
        <v>40383</v>
      </c>
      <c r="E56" s="83" t="s">
        <v>141</v>
      </c>
      <c r="F56" s="14"/>
      <c r="G56" s="24">
        <v>40200</v>
      </c>
      <c r="H56" s="2">
        <v>40201</v>
      </c>
      <c r="I56" s="24">
        <v>40213</v>
      </c>
      <c r="J56" s="2">
        <v>40232</v>
      </c>
      <c r="K56" s="2">
        <v>40246</v>
      </c>
      <c r="L56" s="2"/>
      <c r="M56" s="2">
        <v>40250</v>
      </c>
      <c r="N56" s="2">
        <v>40253</v>
      </c>
      <c r="O56" s="2">
        <v>40254</v>
      </c>
      <c r="P56" s="2">
        <v>40255</v>
      </c>
      <c r="Q56" s="2">
        <v>40256</v>
      </c>
      <c r="R56" s="2">
        <v>40257</v>
      </c>
      <c r="S56" s="2"/>
      <c r="T56" s="2"/>
      <c r="V56" s="77">
        <f>SUM(G58:U58)</f>
        <v>24.5</v>
      </c>
      <c r="W56" s="14"/>
      <c r="X56" s="1"/>
      <c r="Y56" s="2">
        <v>40356</v>
      </c>
      <c r="Z56" s="2"/>
      <c r="AA56" s="2"/>
      <c r="AF56" s="77">
        <f>SUM(X58:AE58)</f>
        <v>22.5</v>
      </c>
      <c r="AG56" s="14"/>
      <c r="AH56" s="1"/>
      <c r="AI56" s="1" t="s">
        <v>336</v>
      </c>
      <c r="AJ56" s="2"/>
      <c r="AK56" s="2"/>
      <c r="AN56" s="2"/>
      <c r="AO56" s="2"/>
      <c r="AR56" s="77">
        <f>SUM(AF58:AP58)</f>
        <v>42</v>
      </c>
      <c r="AS56" s="14"/>
      <c r="AU56" s="2">
        <v>40482</v>
      </c>
      <c r="BB56" s="77">
        <f>SUM(AP58:BA58)</f>
        <v>59.5</v>
      </c>
      <c r="BC56" s="14"/>
    </row>
    <row r="57" spans="1:55" s="5" customFormat="1" ht="14.25" customHeight="1">
      <c r="A57" s="90"/>
      <c r="B57" s="8" t="s">
        <v>2</v>
      </c>
      <c r="C57" s="15"/>
      <c r="D57" s="5" t="s">
        <v>208</v>
      </c>
      <c r="E57" s="84"/>
      <c r="F57" s="15"/>
      <c r="G57" s="26" t="s">
        <v>109</v>
      </c>
      <c r="H57" s="5" t="s">
        <v>110</v>
      </c>
      <c r="I57" s="26" t="s">
        <v>175</v>
      </c>
      <c r="J57" s="5" t="s">
        <v>176</v>
      </c>
      <c r="K57" s="5" t="s">
        <v>176</v>
      </c>
      <c r="M57" s="5" t="s">
        <v>215</v>
      </c>
      <c r="N57" s="5" t="s">
        <v>215</v>
      </c>
      <c r="O57" s="5" t="s">
        <v>265</v>
      </c>
      <c r="P57" s="5" t="s">
        <v>288</v>
      </c>
      <c r="Q57" s="5" t="s">
        <v>289</v>
      </c>
      <c r="R57" s="5" t="s">
        <v>228</v>
      </c>
      <c r="V57" s="78"/>
      <c r="W57" s="15"/>
      <c r="Y57" s="5" t="s">
        <v>290</v>
      </c>
      <c r="AF57" s="78"/>
      <c r="AG57" s="15"/>
      <c r="AI57" s="5" t="s">
        <v>343</v>
      </c>
      <c r="AR57" s="78"/>
      <c r="AS57" s="15"/>
      <c r="AT57" s="30"/>
      <c r="AU57" s="5" t="s">
        <v>223</v>
      </c>
      <c r="BB57" s="78"/>
      <c r="BC57" s="15"/>
    </row>
    <row r="58" spans="1:55" ht="14.25" customHeight="1">
      <c r="A58" s="91"/>
      <c r="B58" s="7" t="s">
        <v>0</v>
      </c>
      <c r="C58" s="16"/>
      <c r="D58" s="3">
        <v>2</v>
      </c>
      <c r="E58" s="85"/>
      <c r="F58" s="16"/>
      <c r="G58" s="27">
        <v>1</v>
      </c>
      <c r="H58" s="3">
        <v>8</v>
      </c>
      <c r="I58" s="27">
        <v>1</v>
      </c>
      <c r="J58" s="3">
        <v>2</v>
      </c>
      <c r="K58" s="3">
        <v>1</v>
      </c>
      <c r="L58" s="3"/>
      <c r="M58" s="3">
        <v>0.75</v>
      </c>
      <c r="N58" s="3">
        <v>1.25</v>
      </c>
      <c r="O58" s="3">
        <v>0.5</v>
      </c>
      <c r="P58" s="3">
        <v>1</v>
      </c>
      <c r="Q58" s="3">
        <v>1</v>
      </c>
      <c r="R58" s="3">
        <v>7</v>
      </c>
      <c r="S58" s="3"/>
      <c r="T58" s="3"/>
      <c r="U58" s="3"/>
      <c r="V58" s="79"/>
      <c r="W58" s="16"/>
      <c r="X58" s="31">
        <f>IF(V56&lt;8,0,V56-8)</f>
        <v>16.5</v>
      </c>
      <c r="Y58" s="3">
        <v>6</v>
      </c>
      <c r="Z58" s="3"/>
      <c r="AA58" s="3"/>
      <c r="AB58" s="3"/>
      <c r="AC58" s="3"/>
      <c r="AE58" s="3"/>
      <c r="AF58" s="79"/>
      <c r="AG58" s="16"/>
      <c r="AH58" s="31">
        <f>IF(AF56&lt;16,0,AF56-16)</f>
        <v>6.5</v>
      </c>
      <c r="AI58" s="3">
        <v>35.5</v>
      </c>
      <c r="AJ58" s="3"/>
      <c r="AK58" s="3"/>
      <c r="AL58" s="3"/>
      <c r="AM58" s="3"/>
      <c r="AN58" s="3"/>
      <c r="AO58" s="3"/>
      <c r="AP58" s="3"/>
      <c r="AQ58" s="3"/>
      <c r="AR58" s="79"/>
      <c r="AS58" s="16"/>
      <c r="AT58" s="31">
        <f>IF(AR56&lt;16,0,AR56-16)</f>
        <v>26</v>
      </c>
      <c r="AU58" s="3">
        <v>33.5</v>
      </c>
      <c r="AV58" s="3"/>
      <c r="AW58" s="3"/>
      <c r="AX58" s="3"/>
      <c r="AY58" s="3"/>
      <c r="AZ58" s="3"/>
      <c r="BA58" s="3"/>
      <c r="BB58" s="79"/>
      <c r="BC58" s="16"/>
    </row>
    <row r="59" spans="1:55" ht="14.25" customHeight="1">
      <c r="A59" s="89" t="s">
        <v>35</v>
      </c>
      <c r="B59" s="6" t="s">
        <v>1</v>
      </c>
      <c r="C59" s="14"/>
      <c r="D59" s="2" t="s">
        <v>123</v>
      </c>
      <c r="E59" s="83" t="s">
        <v>141</v>
      </c>
      <c r="F59" s="14"/>
      <c r="G59" s="2" t="s">
        <v>123</v>
      </c>
      <c r="H59" s="2">
        <v>40258</v>
      </c>
      <c r="L59" s="2">
        <v>40257</v>
      </c>
      <c r="V59" s="77">
        <f>SUM(G61:U61)</f>
        <v>43</v>
      </c>
      <c r="W59" s="14"/>
      <c r="X59" s="1"/>
      <c r="Y59" s="2">
        <v>40334</v>
      </c>
      <c r="AF59" s="77">
        <f>SUM(X61:AE61)</f>
        <v>45</v>
      </c>
      <c r="AG59" s="14"/>
      <c r="AH59" s="1"/>
      <c r="AI59" s="2">
        <v>40383</v>
      </c>
      <c r="AR59" s="77">
        <f>SUM(AF61:AP61)</f>
        <v>46</v>
      </c>
      <c r="AS59" s="14"/>
      <c r="AU59" s="2">
        <v>40482</v>
      </c>
      <c r="BB59" s="77">
        <f>SUM(AP61:BA61)</f>
        <v>50</v>
      </c>
      <c r="BC59" s="14"/>
    </row>
    <row r="60" spans="1:55" s="5" customFormat="1" ht="14.25" customHeight="1">
      <c r="A60" s="90"/>
      <c r="B60" s="8" t="s">
        <v>2</v>
      </c>
      <c r="C60" s="15"/>
      <c r="D60" s="5" t="s">
        <v>210</v>
      </c>
      <c r="E60" s="84"/>
      <c r="F60" s="15"/>
      <c r="G60" s="5" t="s">
        <v>210</v>
      </c>
      <c r="H60" s="5" t="s">
        <v>208</v>
      </c>
      <c r="L60" s="5" t="s">
        <v>265</v>
      </c>
      <c r="V60" s="78"/>
      <c r="W60" s="15"/>
      <c r="Y60" s="5" t="s">
        <v>265</v>
      </c>
      <c r="AF60" s="78"/>
      <c r="AG60" s="15"/>
      <c r="AI60" s="5" t="s">
        <v>331</v>
      </c>
      <c r="AR60" s="78"/>
      <c r="AS60" s="15"/>
      <c r="AT60" s="30"/>
      <c r="AU60" s="5" t="s">
        <v>228</v>
      </c>
      <c r="BB60" s="78"/>
      <c r="BC60" s="15"/>
    </row>
    <row r="61" spans="1:55" ht="14.25" customHeight="1">
      <c r="A61" s="91"/>
      <c r="B61" s="7" t="s">
        <v>0</v>
      </c>
      <c r="C61" s="16"/>
      <c r="D61" s="3">
        <v>2</v>
      </c>
      <c r="E61" s="85"/>
      <c r="F61" s="16">
        <v>1</v>
      </c>
      <c r="G61" s="3">
        <v>1</v>
      </c>
      <c r="H61" s="3">
        <v>26</v>
      </c>
      <c r="I61" s="3"/>
      <c r="J61" s="3"/>
      <c r="K61" s="3"/>
      <c r="L61" s="3">
        <v>16</v>
      </c>
      <c r="M61" s="3"/>
      <c r="N61" s="3"/>
      <c r="O61" s="3"/>
      <c r="P61" s="3"/>
      <c r="Q61" s="3"/>
      <c r="R61" s="3"/>
      <c r="S61" s="3"/>
      <c r="T61" s="3"/>
      <c r="U61" s="3"/>
      <c r="V61" s="79"/>
      <c r="W61" s="16"/>
      <c r="X61" s="31">
        <f>IF(V59&lt;8,0,V59-8)</f>
        <v>35</v>
      </c>
      <c r="Y61" s="3">
        <v>10</v>
      </c>
      <c r="Z61" s="3"/>
      <c r="AA61" s="3"/>
      <c r="AB61" s="3"/>
      <c r="AC61" s="3"/>
      <c r="AD61" s="3"/>
      <c r="AE61" s="3"/>
      <c r="AF61" s="79"/>
      <c r="AG61" s="16"/>
      <c r="AH61" s="31">
        <f>IF(AF59&lt;8,0,AF59-8)</f>
        <v>37</v>
      </c>
      <c r="AI61" s="3">
        <v>9</v>
      </c>
      <c r="AJ61" s="3"/>
      <c r="AK61" s="3"/>
      <c r="AL61" s="3"/>
      <c r="AM61" s="3"/>
      <c r="AN61" s="3"/>
      <c r="AO61" s="3"/>
      <c r="AP61" s="3"/>
      <c r="AQ61" s="3"/>
      <c r="AR61" s="79"/>
      <c r="AS61" s="16"/>
      <c r="AT61" s="31">
        <f>IF(AR59&lt;8,0,AR59-8)</f>
        <v>38</v>
      </c>
      <c r="AU61" s="3">
        <v>12</v>
      </c>
      <c r="AV61" s="3"/>
      <c r="AW61" s="3"/>
      <c r="AX61" s="3"/>
      <c r="AY61" s="3"/>
      <c r="AZ61" s="3"/>
      <c r="BA61" s="3"/>
      <c r="BB61" s="79"/>
      <c r="BC61" s="16"/>
    </row>
    <row r="62" spans="1:55" ht="14.25" customHeight="1">
      <c r="A62" s="89" t="s">
        <v>155</v>
      </c>
      <c r="B62" s="6" t="s">
        <v>1</v>
      </c>
      <c r="C62" s="14"/>
      <c r="D62" s="2">
        <v>40257</v>
      </c>
      <c r="E62" s="83" t="s">
        <v>141</v>
      </c>
      <c r="F62" s="14"/>
      <c r="G62" s="20"/>
      <c r="H62" s="21"/>
      <c r="I62" s="21"/>
      <c r="J62" s="21"/>
      <c r="K62" s="21"/>
      <c r="L62" s="2">
        <v>40257</v>
      </c>
      <c r="M62" s="1">
        <v>19.3</v>
      </c>
      <c r="O62" s="21"/>
      <c r="P62" s="21"/>
      <c r="Q62" s="21"/>
      <c r="R62" s="21"/>
      <c r="S62" s="21"/>
      <c r="T62" s="21"/>
      <c r="V62" s="77">
        <f>SUM(G64:U64)</f>
        <v>4</v>
      </c>
      <c r="W62" s="14"/>
      <c r="X62" s="1"/>
      <c r="Y62" s="2">
        <v>40333</v>
      </c>
      <c r="Z62" s="2">
        <v>40334</v>
      </c>
      <c r="AF62" s="77">
        <f>SUM(X64:AE64)</f>
        <v>8</v>
      </c>
      <c r="AG62" s="14"/>
      <c r="AH62" s="1"/>
      <c r="AR62" s="77">
        <f>SUM(AF64:AP64)</f>
        <v>0</v>
      </c>
      <c r="AS62" s="14"/>
      <c r="AU62" s="2">
        <v>40482</v>
      </c>
      <c r="BB62" s="77">
        <f>SUM(AP64:BA64)</f>
        <v>12.5</v>
      </c>
      <c r="BC62" s="14"/>
    </row>
    <row r="63" spans="1:55" s="5" customFormat="1" ht="14.25" customHeight="1">
      <c r="A63" s="90"/>
      <c r="B63" s="8" t="s">
        <v>2</v>
      </c>
      <c r="C63" s="15"/>
      <c r="D63" s="5" t="s">
        <v>166</v>
      </c>
      <c r="E63" s="84"/>
      <c r="F63" s="15"/>
      <c r="G63" s="22"/>
      <c r="H63" s="22"/>
      <c r="I63" s="22"/>
      <c r="J63" s="22"/>
      <c r="K63" s="22"/>
      <c r="L63" s="5" t="s">
        <v>166</v>
      </c>
      <c r="M63" s="5" t="s">
        <v>240</v>
      </c>
      <c r="O63" s="22"/>
      <c r="P63" s="22"/>
      <c r="Q63" s="22"/>
      <c r="R63" s="22"/>
      <c r="S63" s="22"/>
      <c r="T63" s="22"/>
      <c r="V63" s="78"/>
      <c r="W63" s="15"/>
      <c r="Y63" s="5" t="s">
        <v>268</v>
      </c>
      <c r="Z63" s="5" t="s">
        <v>268</v>
      </c>
      <c r="AF63" s="78"/>
      <c r="AG63" s="15"/>
      <c r="AR63" s="78"/>
      <c r="AS63" s="15"/>
      <c r="AT63" s="30"/>
      <c r="AU63" s="5" t="s">
        <v>228</v>
      </c>
      <c r="BB63" s="78"/>
      <c r="BC63" s="15"/>
    </row>
    <row r="64" spans="1:55" ht="14.25" customHeight="1">
      <c r="A64" s="91"/>
      <c r="B64" s="7" t="s">
        <v>0</v>
      </c>
      <c r="C64" s="16"/>
      <c r="D64" s="3">
        <v>2</v>
      </c>
      <c r="E64" s="85"/>
      <c r="F64" s="16"/>
      <c r="G64" s="23"/>
      <c r="H64" s="23"/>
      <c r="I64" s="23"/>
      <c r="J64" s="23"/>
      <c r="K64" s="23"/>
      <c r="L64" s="3">
        <v>3</v>
      </c>
      <c r="M64" s="3">
        <v>1</v>
      </c>
      <c r="N64" s="3"/>
      <c r="O64" s="23"/>
      <c r="P64" s="23"/>
      <c r="Q64" s="23"/>
      <c r="R64" s="23"/>
      <c r="S64" s="23"/>
      <c r="T64" s="23"/>
      <c r="U64" s="3"/>
      <c r="V64" s="79"/>
      <c r="W64" s="16"/>
      <c r="X64" s="31">
        <f>IF(V62&lt;8,0,V62-8)</f>
        <v>0</v>
      </c>
      <c r="Y64" s="3">
        <v>1.5</v>
      </c>
      <c r="Z64" s="3">
        <v>6.5</v>
      </c>
      <c r="AA64" s="3"/>
      <c r="AB64" s="3"/>
      <c r="AC64" s="3"/>
      <c r="AD64" s="3"/>
      <c r="AE64" s="3"/>
      <c r="AF64" s="79"/>
      <c r="AG64" s="16"/>
      <c r="AH64" s="31">
        <f>IF(AF62&lt;8,0,AF62-8)</f>
        <v>0</v>
      </c>
      <c r="AI64" s="3"/>
      <c r="AJ64" s="3"/>
      <c r="AK64" s="3"/>
      <c r="AL64" s="3"/>
      <c r="AM64" s="3"/>
      <c r="AN64" s="3"/>
      <c r="AO64" s="3"/>
      <c r="AP64" s="3"/>
      <c r="AQ64" s="3"/>
      <c r="AR64" s="79"/>
      <c r="AS64" s="16"/>
      <c r="AT64" s="31">
        <f>IF(AR62&lt;8,0,AR62-8)</f>
        <v>0</v>
      </c>
      <c r="AU64" s="3">
        <v>12.5</v>
      </c>
      <c r="AV64" s="3"/>
      <c r="AW64" s="3"/>
      <c r="AX64" s="3"/>
      <c r="AY64" s="3"/>
      <c r="AZ64" s="3"/>
      <c r="BA64" s="3"/>
      <c r="BB64" s="79"/>
      <c r="BC64" s="16"/>
    </row>
    <row r="65" spans="1:55" ht="14.25" customHeight="1">
      <c r="A65" s="89" t="s">
        <v>9</v>
      </c>
      <c r="B65" s="6" t="s">
        <v>1</v>
      </c>
      <c r="C65" s="14"/>
      <c r="D65" s="2">
        <v>40257</v>
      </c>
      <c r="E65" s="83" t="s">
        <v>141</v>
      </c>
      <c r="F65" s="14"/>
      <c r="G65" s="2">
        <v>40257</v>
      </c>
      <c r="I65" s="2"/>
      <c r="V65" s="77">
        <f>SUM(G67:U67)</f>
        <v>8</v>
      </c>
      <c r="W65" s="14"/>
      <c r="X65" s="1"/>
      <c r="Z65" s="2">
        <v>40334</v>
      </c>
      <c r="AF65" s="77">
        <f>SUM(X67:AE67)</f>
        <v>8</v>
      </c>
      <c r="AG65" s="14"/>
      <c r="AH65" s="1"/>
      <c r="AI65" s="2">
        <v>40384</v>
      </c>
      <c r="AR65" s="77">
        <f>SUM(AF67:AP67)</f>
        <v>8</v>
      </c>
      <c r="AS65" s="14"/>
      <c r="AU65" s="2">
        <v>40482</v>
      </c>
      <c r="AV65" s="2">
        <v>40481</v>
      </c>
      <c r="BB65" s="77">
        <f>SUM(AP67:BA67)</f>
        <v>8</v>
      </c>
      <c r="BC65" s="14"/>
    </row>
    <row r="66" spans="1:55" s="5" customFormat="1" ht="14.25" customHeight="1">
      <c r="A66" s="90"/>
      <c r="B66" s="8" t="s">
        <v>2</v>
      </c>
      <c r="C66" s="15"/>
      <c r="D66" s="5" t="s">
        <v>208</v>
      </c>
      <c r="E66" s="84"/>
      <c r="F66" s="15"/>
      <c r="G66" s="5" t="s">
        <v>208</v>
      </c>
      <c r="V66" s="78"/>
      <c r="W66" s="15"/>
      <c r="Z66" s="5" t="s">
        <v>298</v>
      </c>
      <c r="AF66" s="78"/>
      <c r="AG66" s="15"/>
      <c r="AI66" s="5" t="s">
        <v>239</v>
      </c>
      <c r="AJ66" s="5" t="s">
        <v>328</v>
      </c>
      <c r="AR66" s="78"/>
      <c r="AS66" s="15"/>
      <c r="AT66" s="30"/>
      <c r="AU66" s="5" t="s">
        <v>239</v>
      </c>
      <c r="AV66" s="5" t="s">
        <v>298</v>
      </c>
      <c r="BB66" s="78"/>
      <c r="BC66" s="15"/>
    </row>
    <row r="67" spans="1:55" ht="14.25" customHeight="1">
      <c r="A67" s="91"/>
      <c r="B67" s="7" t="s">
        <v>0</v>
      </c>
      <c r="C67" s="16"/>
      <c r="D67" s="3">
        <v>2</v>
      </c>
      <c r="E67" s="85"/>
      <c r="F67" s="16"/>
      <c r="G67" s="3">
        <v>8</v>
      </c>
      <c r="H67" s="3"/>
      <c r="I67" s="3"/>
      <c r="J67" s="3"/>
      <c r="K67" s="3"/>
      <c r="L67" s="3"/>
      <c r="M67" s="3"/>
      <c r="N67" s="3"/>
      <c r="O67" s="3"/>
      <c r="P67" s="3"/>
      <c r="Q67" s="3"/>
      <c r="R67" s="3"/>
      <c r="S67" s="3"/>
      <c r="T67" s="3"/>
      <c r="U67" s="3"/>
      <c r="V67" s="79"/>
      <c r="W67" s="16"/>
      <c r="X67" s="31">
        <f>IF(V65&lt;8,0,V65-8)</f>
        <v>0</v>
      </c>
      <c r="Y67" s="3"/>
      <c r="Z67" s="3">
        <v>8</v>
      </c>
      <c r="AA67" s="3"/>
      <c r="AB67" s="3"/>
      <c r="AC67" s="3"/>
      <c r="AD67" s="3"/>
      <c r="AE67" s="3"/>
      <c r="AF67" s="79"/>
      <c r="AG67" s="16"/>
      <c r="AH67" s="31">
        <f>IF(AF65&lt;8,0,AF65-8)</f>
        <v>0</v>
      </c>
      <c r="AI67" s="3">
        <v>6</v>
      </c>
      <c r="AJ67" s="3">
        <v>2</v>
      </c>
      <c r="AK67" s="3"/>
      <c r="AL67" s="3"/>
      <c r="AM67" s="3"/>
      <c r="AN67" s="3"/>
      <c r="AO67" s="3"/>
      <c r="AP67" s="3"/>
      <c r="AQ67" s="3"/>
      <c r="AR67" s="79"/>
      <c r="AS67" s="16"/>
      <c r="AT67" s="31">
        <f>IF(AR65&lt;8,0,AR65-8)</f>
        <v>0</v>
      </c>
      <c r="AU67" s="3">
        <v>2</v>
      </c>
      <c r="AV67" s="3">
        <v>6</v>
      </c>
      <c r="AW67" s="3"/>
      <c r="AX67" s="3"/>
      <c r="AY67" s="3"/>
      <c r="AZ67" s="3"/>
      <c r="BB67" s="79"/>
      <c r="BC67" s="16"/>
    </row>
    <row r="68" spans="1:55" ht="14.25" customHeight="1">
      <c r="A68" s="89" t="s">
        <v>15</v>
      </c>
      <c r="B68" s="6" t="s">
        <v>1</v>
      </c>
      <c r="C68" s="14"/>
      <c r="D68" s="2">
        <v>40257</v>
      </c>
      <c r="E68" s="83" t="s">
        <v>141</v>
      </c>
      <c r="F68" s="14"/>
      <c r="G68" s="2" t="s">
        <v>177</v>
      </c>
      <c r="H68" s="2">
        <v>40257</v>
      </c>
      <c r="V68" s="77">
        <f>SUM(G70:U70)</f>
        <v>8</v>
      </c>
      <c r="W68" s="14"/>
      <c r="X68" s="1"/>
      <c r="Y68" s="2">
        <v>40334</v>
      </c>
      <c r="Z68" s="2">
        <v>40348</v>
      </c>
      <c r="AF68" s="77">
        <f>SUM(X70:AE70)</f>
        <v>9</v>
      </c>
      <c r="AG68" s="14"/>
      <c r="AH68" s="1"/>
      <c r="AI68" s="2"/>
      <c r="AJ68" s="2"/>
      <c r="AK68" s="2"/>
      <c r="AL68" s="2"/>
      <c r="AM68" s="2"/>
      <c r="AN68" s="2"/>
      <c r="AO68" s="1" t="s">
        <v>358</v>
      </c>
      <c r="AR68" s="77">
        <f>SUM(AF70:AP70)</f>
        <v>14</v>
      </c>
      <c r="AS68" s="14"/>
      <c r="AU68" s="2">
        <v>40452</v>
      </c>
      <c r="AV68" s="2"/>
      <c r="AW68" s="2"/>
      <c r="AX68" s="2"/>
      <c r="AY68" s="2"/>
      <c r="AZ68" s="2"/>
      <c r="BB68" s="77">
        <f>SUM(AP70:BA70)</f>
        <v>10</v>
      </c>
      <c r="BC68" s="14"/>
    </row>
    <row r="69" spans="1:55" s="5" customFormat="1" ht="14.25" customHeight="1">
      <c r="A69" s="90"/>
      <c r="B69" s="8" t="s">
        <v>2</v>
      </c>
      <c r="C69" s="15"/>
      <c r="D69" s="5" t="s">
        <v>166</v>
      </c>
      <c r="E69" s="84"/>
      <c r="F69" s="15"/>
      <c r="G69" s="5" t="s">
        <v>139</v>
      </c>
      <c r="H69" s="5" t="s">
        <v>166</v>
      </c>
      <c r="V69" s="78"/>
      <c r="W69" s="15"/>
      <c r="Y69" s="5" t="s">
        <v>268</v>
      </c>
      <c r="Z69" s="5" t="s">
        <v>272</v>
      </c>
      <c r="AF69" s="78"/>
      <c r="AG69" s="15"/>
      <c r="AK69" s="5" t="s">
        <v>327</v>
      </c>
      <c r="AO69" s="5" t="s">
        <v>359</v>
      </c>
      <c r="AR69" s="78"/>
      <c r="AS69" s="15"/>
      <c r="AT69" s="30"/>
      <c r="AU69" s="5" t="s">
        <v>359</v>
      </c>
      <c r="BB69" s="78"/>
      <c r="BC69" s="15"/>
    </row>
    <row r="70" spans="1:55" ht="14.25" customHeight="1">
      <c r="A70" s="91"/>
      <c r="B70" s="7" t="s">
        <v>0</v>
      </c>
      <c r="C70" s="16"/>
      <c r="D70" s="3">
        <v>2</v>
      </c>
      <c r="E70" s="85"/>
      <c r="F70" s="16"/>
      <c r="G70" s="3">
        <v>1.5</v>
      </c>
      <c r="H70" s="3">
        <v>6.5</v>
      </c>
      <c r="I70" s="3"/>
      <c r="J70" s="3"/>
      <c r="K70" s="3"/>
      <c r="L70" s="3"/>
      <c r="M70" s="3"/>
      <c r="N70" s="3"/>
      <c r="O70" s="3"/>
      <c r="P70" s="3"/>
      <c r="Q70" s="3"/>
      <c r="R70" s="3"/>
      <c r="S70" s="3"/>
      <c r="T70" s="3"/>
      <c r="U70" s="3"/>
      <c r="V70" s="79"/>
      <c r="W70" s="16"/>
      <c r="X70" s="31">
        <f>IF(V68&lt;8,0,V68-8)</f>
        <v>0</v>
      </c>
      <c r="Y70" s="3">
        <v>5</v>
      </c>
      <c r="Z70" s="3">
        <v>4</v>
      </c>
      <c r="AA70" s="3"/>
      <c r="AB70" s="3"/>
      <c r="AC70" s="3"/>
      <c r="AD70" s="3"/>
      <c r="AE70" s="3"/>
      <c r="AF70" s="79"/>
      <c r="AG70" s="16"/>
      <c r="AH70" s="31">
        <f>IF(AF68&lt;8,0,AF68-8)</f>
        <v>1</v>
      </c>
      <c r="AI70" s="3"/>
      <c r="AJ70" s="3"/>
      <c r="AK70" s="3">
        <v>5</v>
      </c>
      <c r="AL70" s="3"/>
      <c r="AM70" s="3"/>
      <c r="AN70" s="3"/>
      <c r="AO70" s="3">
        <v>8</v>
      </c>
      <c r="AP70" s="3"/>
      <c r="AQ70" s="3"/>
      <c r="AR70" s="79"/>
      <c r="AS70" s="16"/>
      <c r="AT70" s="31">
        <f>IF(AR68&lt;8,0,AR68-8)</f>
        <v>6</v>
      </c>
      <c r="AU70" s="3">
        <v>4</v>
      </c>
      <c r="AV70" s="3"/>
      <c r="AW70" s="3"/>
      <c r="AX70" s="3"/>
      <c r="AY70" s="3"/>
      <c r="AZ70" s="3"/>
      <c r="BA70" s="3"/>
      <c r="BB70" s="79"/>
      <c r="BC70" s="16"/>
    </row>
    <row r="71" spans="1:55" ht="14.25" customHeight="1">
      <c r="A71" s="89" t="s">
        <v>34</v>
      </c>
      <c r="B71" s="6" t="s">
        <v>1</v>
      </c>
      <c r="C71" s="14"/>
      <c r="D71" s="2">
        <v>40383</v>
      </c>
      <c r="E71" s="83" t="s">
        <v>141</v>
      </c>
      <c r="F71" s="14"/>
      <c r="G71" s="2">
        <v>40257</v>
      </c>
      <c r="H71" s="2">
        <v>40257</v>
      </c>
      <c r="V71" s="77">
        <f>SUM(G73:U73)</f>
        <v>8</v>
      </c>
      <c r="W71" s="14"/>
      <c r="X71" s="1"/>
      <c r="Y71" s="2"/>
      <c r="Z71" s="2"/>
      <c r="AD71" s="2">
        <v>40383</v>
      </c>
      <c r="AE71" s="2">
        <v>40383</v>
      </c>
      <c r="AF71" s="77">
        <f>SUM(X73:AE73)</f>
        <v>12</v>
      </c>
      <c r="AG71" s="14"/>
      <c r="AH71" s="1"/>
      <c r="AI71" s="2"/>
      <c r="AR71" s="77">
        <f>SUM(AF73:AP73)</f>
        <v>4</v>
      </c>
      <c r="AS71" s="14"/>
      <c r="AU71" s="2">
        <v>40482</v>
      </c>
      <c r="AV71" s="2">
        <v>40481</v>
      </c>
      <c r="BB71" s="77">
        <f>SUM(AP73:BA73)</f>
        <v>8</v>
      </c>
      <c r="BC71" s="14"/>
    </row>
    <row r="72" spans="1:55" s="5" customFormat="1" ht="14.25" customHeight="1">
      <c r="A72" s="90"/>
      <c r="B72" s="8" t="s">
        <v>2</v>
      </c>
      <c r="C72" s="15"/>
      <c r="D72" s="5" t="s">
        <v>222</v>
      </c>
      <c r="E72" s="84"/>
      <c r="F72" s="15"/>
      <c r="G72" s="5" t="s">
        <v>166</v>
      </c>
      <c r="H72" s="5" t="s">
        <v>239</v>
      </c>
      <c r="V72" s="78"/>
      <c r="W72" s="15"/>
      <c r="AD72" s="5" t="s">
        <v>309</v>
      </c>
      <c r="AE72" s="5" t="s">
        <v>339</v>
      </c>
      <c r="AF72" s="78"/>
      <c r="AG72" s="15"/>
      <c r="AR72" s="78"/>
      <c r="AS72" s="15"/>
      <c r="AT72" s="30"/>
      <c r="AU72" s="5" t="s">
        <v>309</v>
      </c>
      <c r="AV72" s="5" t="s">
        <v>377</v>
      </c>
      <c r="BB72" s="78"/>
      <c r="BC72" s="15"/>
    </row>
    <row r="73" spans="1:55" ht="14.25" customHeight="1">
      <c r="A73" s="91"/>
      <c r="B73" s="7" t="s">
        <v>0</v>
      </c>
      <c r="C73" s="16"/>
      <c r="D73" s="3">
        <v>2</v>
      </c>
      <c r="E73" s="85"/>
      <c r="F73" s="16"/>
      <c r="G73" s="3">
        <v>2.5</v>
      </c>
      <c r="H73" s="3">
        <v>5.5</v>
      </c>
      <c r="I73" s="3"/>
      <c r="J73" s="3"/>
      <c r="K73" s="3"/>
      <c r="L73" s="3"/>
      <c r="M73" s="3"/>
      <c r="N73" s="3"/>
      <c r="O73" s="3"/>
      <c r="P73" s="3"/>
      <c r="Q73" s="3"/>
      <c r="R73" s="3"/>
      <c r="S73" s="3"/>
      <c r="T73" s="3"/>
      <c r="U73" s="3"/>
      <c r="V73" s="79"/>
      <c r="W73" s="16"/>
      <c r="X73" s="31">
        <f>IF(V71&lt;8,0,V71-8)</f>
        <v>0</v>
      </c>
      <c r="Y73" s="3"/>
      <c r="Z73" s="3"/>
      <c r="AA73" s="3"/>
      <c r="AB73" s="3"/>
      <c r="AC73" s="3"/>
      <c r="AD73" s="3">
        <v>6</v>
      </c>
      <c r="AE73" s="3">
        <v>6</v>
      </c>
      <c r="AF73" s="79"/>
      <c r="AG73" s="16"/>
      <c r="AH73" s="31">
        <f>IF(AF71&lt;8,0,AF71-8)</f>
        <v>4</v>
      </c>
      <c r="AI73" s="3"/>
      <c r="AJ73" s="3"/>
      <c r="AK73" s="3"/>
      <c r="AL73" s="3"/>
      <c r="AM73" s="3"/>
      <c r="AN73" s="3"/>
      <c r="AO73" s="3"/>
      <c r="AP73" s="3"/>
      <c r="AQ73" s="3"/>
      <c r="AR73" s="79"/>
      <c r="AS73" s="16"/>
      <c r="AT73" s="31">
        <f>IF(AR71&lt;8,0,AR71-8)</f>
        <v>0</v>
      </c>
      <c r="AU73" s="3">
        <v>6</v>
      </c>
      <c r="AV73" s="3">
        <v>2</v>
      </c>
      <c r="AW73" s="3"/>
      <c r="AX73" s="3"/>
      <c r="AY73" s="3"/>
      <c r="AZ73" s="3"/>
      <c r="BA73" s="3"/>
      <c r="BB73" s="79"/>
      <c r="BC73" s="16"/>
    </row>
    <row r="74" spans="1:55" ht="14.25" customHeight="1">
      <c r="A74" s="89" t="s">
        <v>73</v>
      </c>
      <c r="B74" s="6" t="s">
        <v>1</v>
      </c>
      <c r="C74" s="14"/>
      <c r="E74" s="86" t="s">
        <v>53</v>
      </c>
      <c r="F74" s="14"/>
      <c r="G74" s="20"/>
      <c r="H74" s="20"/>
      <c r="I74" s="20"/>
      <c r="J74" s="21"/>
      <c r="K74" s="21"/>
      <c r="L74" s="21"/>
      <c r="M74" s="21"/>
      <c r="N74" s="21"/>
      <c r="O74" s="21"/>
      <c r="P74" s="21"/>
      <c r="Q74" s="21"/>
      <c r="R74" s="21"/>
      <c r="S74" s="21"/>
      <c r="T74" s="21"/>
      <c r="U74" s="21"/>
      <c r="V74" s="77">
        <f>SUM(G76:U76)</f>
        <v>0</v>
      </c>
      <c r="W74" s="14"/>
      <c r="X74" s="21"/>
      <c r="Y74" s="2">
        <v>40334</v>
      </c>
      <c r="Z74" s="21"/>
      <c r="AA74" s="21"/>
      <c r="AB74" s="21"/>
      <c r="AC74" s="21"/>
      <c r="AD74" s="21"/>
      <c r="AE74" s="21"/>
      <c r="AF74" s="77">
        <f>SUM(X76:AE76)</f>
        <v>2</v>
      </c>
      <c r="AG74" s="14"/>
      <c r="AH74" s="21"/>
      <c r="AI74" s="20"/>
      <c r="AJ74" s="21"/>
      <c r="AK74" s="21"/>
      <c r="AL74" s="21"/>
      <c r="AM74" s="21"/>
      <c r="AN74" s="21"/>
      <c r="AO74" s="21"/>
      <c r="AP74" s="21"/>
      <c r="AQ74" s="21"/>
      <c r="AR74" s="77">
        <f>SUM(AF76:AP76)</f>
        <v>0</v>
      </c>
      <c r="AS74" s="14"/>
      <c r="AT74" s="21"/>
      <c r="AU74" s="20"/>
      <c r="AV74" s="21"/>
      <c r="AW74" s="21"/>
      <c r="AX74" s="21"/>
      <c r="AY74" s="21"/>
      <c r="AZ74" s="21"/>
      <c r="BA74" s="21"/>
      <c r="BB74" s="77">
        <f>SUM(AP76:BA76)</f>
        <v>0</v>
      </c>
      <c r="BC74" s="14"/>
    </row>
    <row r="75" spans="1:55" s="5" customFormat="1" ht="14.25" customHeight="1">
      <c r="A75" s="90"/>
      <c r="B75" s="8" t="s">
        <v>2</v>
      </c>
      <c r="C75" s="15"/>
      <c r="E75" s="87"/>
      <c r="F75" s="15"/>
      <c r="G75" s="28"/>
      <c r="H75" s="22"/>
      <c r="I75" s="22"/>
      <c r="J75" s="22"/>
      <c r="K75" s="22"/>
      <c r="L75" s="22"/>
      <c r="M75" s="22"/>
      <c r="N75" s="22"/>
      <c r="O75" s="22"/>
      <c r="P75" s="22"/>
      <c r="Q75" s="22"/>
      <c r="R75" s="22"/>
      <c r="S75" s="22"/>
      <c r="T75" s="22"/>
      <c r="U75" s="22"/>
      <c r="V75" s="78"/>
      <c r="W75" s="15"/>
      <c r="X75" s="22"/>
      <c r="Y75" s="5" t="s">
        <v>268</v>
      </c>
      <c r="Z75" s="22"/>
      <c r="AA75" s="22"/>
      <c r="AB75" s="22"/>
      <c r="AC75" s="22"/>
      <c r="AD75" s="22"/>
      <c r="AE75" s="22"/>
      <c r="AF75" s="78"/>
      <c r="AG75" s="15"/>
      <c r="AH75" s="22"/>
      <c r="AI75" s="28"/>
      <c r="AJ75" s="22"/>
      <c r="AK75" s="22"/>
      <c r="AL75" s="22"/>
      <c r="AM75" s="22"/>
      <c r="AN75" s="22"/>
      <c r="AO75" s="22"/>
      <c r="AP75" s="22"/>
      <c r="AQ75" s="22"/>
      <c r="AR75" s="78"/>
      <c r="AS75" s="15"/>
      <c r="AT75" s="22"/>
      <c r="AU75" s="28"/>
      <c r="AV75" s="22"/>
      <c r="AW75" s="22"/>
      <c r="AX75" s="22"/>
      <c r="AY75" s="22"/>
      <c r="AZ75" s="22"/>
      <c r="BA75" s="22"/>
      <c r="BB75" s="78"/>
      <c r="BC75" s="15"/>
    </row>
    <row r="76" spans="1:55" ht="14.25" customHeight="1">
      <c r="A76" s="91"/>
      <c r="B76" s="7" t="s">
        <v>0</v>
      </c>
      <c r="C76" s="16"/>
      <c r="D76" s="3"/>
      <c r="E76" s="88"/>
      <c r="F76" s="16"/>
      <c r="G76" s="23"/>
      <c r="H76" s="23"/>
      <c r="I76" s="23"/>
      <c r="J76" s="23"/>
      <c r="K76" s="23"/>
      <c r="L76" s="23"/>
      <c r="M76" s="23"/>
      <c r="N76" s="23"/>
      <c r="O76" s="23"/>
      <c r="P76" s="23"/>
      <c r="Q76" s="23"/>
      <c r="R76" s="23"/>
      <c r="S76" s="23"/>
      <c r="T76" s="23"/>
      <c r="U76" s="23"/>
      <c r="V76" s="79"/>
      <c r="W76" s="16"/>
      <c r="X76" s="33">
        <f>IF(V74&lt;8,0,V74-8)</f>
        <v>0</v>
      </c>
      <c r="Y76" s="3">
        <v>2</v>
      </c>
      <c r="Z76" s="23"/>
      <c r="AA76" s="23"/>
      <c r="AB76" s="23"/>
      <c r="AC76" s="23"/>
      <c r="AD76" s="23"/>
      <c r="AE76" s="23"/>
      <c r="AF76" s="79"/>
      <c r="AG76" s="16"/>
      <c r="AH76" s="33">
        <f>IF(AF74&lt;8,0,AF74-8)</f>
        <v>0</v>
      </c>
      <c r="AI76" s="23"/>
      <c r="AJ76" s="23"/>
      <c r="AK76" s="23"/>
      <c r="AL76" s="23"/>
      <c r="AM76" s="23"/>
      <c r="AN76" s="23"/>
      <c r="AO76" s="23"/>
      <c r="AP76" s="23"/>
      <c r="AQ76" s="23"/>
      <c r="AR76" s="79"/>
      <c r="AS76" s="16"/>
      <c r="AT76" s="33">
        <f>IF(AR74&lt;8,0,AR74-8)</f>
        <v>0</v>
      </c>
      <c r="AU76" s="23"/>
      <c r="AV76" s="23"/>
      <c r="AW76" s="23"/>
      <c r="AX76" s="23"/>
      <c r="AY76" s="23"/>
      <c r="AZ76" s="23"/>
      <c r="BA76" s="23"/>
      <c r="BB76" s="79"/>
      <c r="BC76" s="16"/>
    </row>
    <row r="77" spans="1:55" ht="14.25" customHeight="1">
      <c r="A77" s="89" t="s">
        <v>8</v>
      </c>
      <c r="B77" s="6" t="s">
        <v>1</v>
      </c>
      <c r="C77" s="14"/>
      <c r="D77" s="2">
        <v>40237</v>
      </c>
      <c r="E77" s="83" t="s">
        <v>141</v>
      </c>
      <c r="F77" s="14"/>
      <c r="G77" s="2">
        <v>40237</v>
      </c>
      <c r="H77" s="2">
        <v>40258</v>
      </c>
      <c r="V77" s="77">
        <f>SUM(G79:U79)</f>
        <v>10</v>
      </c>
      <c r="W77" s="14"/>
      <c r="X77" s="1"/>
      <c r="Y77" s="2">
        <v>40334</v>
      </c>
      <c r="AF77" s="77">
        <f>SUM(X79:AE79)</f>
        <v>8</v>
      </c>
      <c r="AG77" s="14"/>
      <c r="AH77" s="1"/>
      <c r="AI77" s="2">
        <v>40384</v>
      </c>
      <c r="AJ77" s="2">
        <v>40383</v>
      </c>
      <c r="AR77" s="77">
        <f>SUM(AF79:AP79)</f>
        <v>8</v>
      </c>
      <c r="AS77" s="14"/>
      <c r="AU77" s="2">
        <v>40482</v>
      </c>
      <c r="AV77" s="2"/>
      <c r="BB77" s="77">
        <f>SUM(AP79:BA79)</f>
        <v>12.5</v>
      </c>
      <c r="BC77" s="14"/>
    </row>
    <row r="78" spans="1:55" s="5" customFormat="1" ht="14.25" customHeight="1">
      <c r="A78" s="90"/>
      <c r="B78" s="8" t="s">
        <v>2</v>
      </c>
      <c r="C78" s="15"/>
      <c r="D78" s="5" t="s">
        <v>196</v>
      </c>
      <c r="E78" s="84"/>
      <c r="F78" s="15"/>
      <c r="G78" s="5" t="s">
        <v>196</v>
      </c>
      <c r="H78" s="5" t="s">
        <v>208</v>
      </c>
      <c r="V78" s="78"/>
      <c r="W78" s="15"/>
      <c r="Y78" s="5" t="s">
        <v>268</v>
      </c>
      <c r="AF78" s="78"/>
      <c r="AG78" s="15"/>
      <c r="AI78" s="5" t="s">
        <v>309</v>
      </c>
      <c r="AJ78" s="5" t="s">
        <v>217</v>
      </c>
      <c r="AR78" s="78"/>
      <c r="AS78" s="15"/>
      <c r="AT78" s="30"/>
      <c r="AU78" s="5" t="s">
        <v>369</v>
      </c>
      <c r="BB78" s="78"/>
      <c r="BC78" s="15"/>
    </row>
    <row r="79" spans="1:55" ht="14.25" customHeight="1">
      <c r="A79" s="91"/>
      <c r="B79" s="7" t="s">
        <v>0</v>
      </c>
      <c r="C79" s="16"/>
      <c r="D79" s="3">
        <v>2</v>
      </c>
      <c r="E79" s="85"/>
      <c r="F79" s="16"/>
      <c r="G79" s="3">
        <v>1</v>
      </c>
      <c r="H79" s="3">
        <v>9</v>
      </c>
      <c r="I79" s="3"/>
      <c r="J79" s="3"/>
      <c r="K79" s="3"/>
      <c r="L79" s="3"/>
      <c r="M79" s="3"/>
      <c r="N79" s="3"/>
      <c r="O79" s="3"/>
      <c r="P79" s="3"/>
      <c r="Q79" s="3"/>
      <c r="R79" s="3"/>
      <c r="S79" s="3"/>
      <c r="T79" s="3"/>
      <c r="U79" s="3"/>
      <c r="V79" s="79"/>
      <c r="W79" s="16"/>
      <c r="X79" s="31">
        <f>IF(V77&lt;8,0,V77-8)</f>
        <v>2</v>
      </c>
      <c r="Y79" s="3">
        <v>6</v>
      </c>
      <c r="Z79" s="3"/>
      <c r="AA79" s="3"/>
      <c r="AB79" s="3"/>
      <c r="AC79" s="3"/>
      <c r="AD79" s="3"/>
      <c r="AE79" s="3"/>
      <c r="AF79" s="79"/>
      <c r="AG79" s="16"/>
      <c r="AH79" s="31">
        <f>IF(AF77&lt;8,0,AF77-8)</f>
        <v>0</v>
      </c>
      <c r="AI79" s="3">
        <v>6</v>
      </c>
      <c r="AJ79" s="3">
        <v>2</v>
      </c>
      <c r="AK79" s="3"/>
      <c r="AL79" s="3"/>
      <c r="AM79" s="3"/>
      <c r="AN79" s="3"/>
      <c r="AO79" s="3"/>
      <c r="AP79" s="3"/>
      <c r="AQ79" s="3"/>
      <c r="AR79" s="79"/>
      <c r="AS79" s="16"/>
      <c r="AT79" s="31">
        <f>IF(AR77&lt;8,0,AR77-8)</f>
        <v>0</v>
      </c>
      <c r="AU79" s="3">
        <v>12.5</v>
      </c>
      <c r="AV79" s="3"/>
      <c r="AW79" s="3"/>
      <c r="AX79" s="3"/>
      <c r="AY79" s="3"/>
      <c r="AZ79" s="3"/>
      <c r="BA79" s="3"/>
      <c r="BB79" s="79"/>
      <c r="BC79" s="16"/>
    </row>
    <row r="80" spans="1:55" ht="14.25" customHeight="1">
      <c r="A80" s="89" t="s">
        <v>7</v>
      </c>
      <c r="B80" s="6" t="s">
        <v>1</v>
      </c>
      <c r="C80" s="17"/>
      <c r="D80" s="2">
        <v>40258</v>
      </c>
      <c r="E80" s="83" t="s">
        <v>141</v>
      </c>
      <c r="F80" s="17"/>
      <c r="G80" s="2">
        <v>40194</v>
      </c>
      <c r="H80" s="2">
        <v>40201</v>
      </c>
      <c r="I80" s="2">
        <v>40258</v>
      </c>
      <c r="J80" s="2"/>
      <c r="K80" s="2"/>
      <c r="L80" s="2"/>
      <c r="M80" s="2"/>
      <c r="N80" s="2"/>
      <c r="O80" s="2"/>
      <c r="P80" s="2"/>
      <c r="Q80" s="2"/>
      <c r="R80" s="2"/>
      <c r="S80" s="2"/>
      <c r="T80" s="2"/>
      <c r="U80" s="2"/>
      <c r="V80" s="77">
        <f>SUM(G82:U82)</f>
        <v>13.5</v>
      </c>
      <c r="W80" s="17"/>
      <c r="X80" s="1"/>
      <c r="Y80" s="2"/>
      <c r="Z80" s="2"/>
      <c r="AA80" s="2"/>
      <c r="AB80" s="2"/>
      <c r="AC80" s="20"/>
      <c r="AD80" s="20"/>
      <c r="AE80" s="20"/>
      <c r="AF80" s="77">
        <f>SUM(X82:AE82)</f>
        <v>5.5</v>
      </c>
      <c r="AG80" s="17"/>
      <c r="AH80" s="21"/>
      <c r="AI80" s="20"/>
      <c r="AJ80" s="20"/>
      <c r="AK80" s="20"/>
      <c r="AL80" s="20"/>
      <c r="AM80" s="20"/>
      <c r="AN80" s="20"/>
      <c r="AO80" s="21"/>
      <c r="AP80" s="21"/>
      <c r="AQ80" s="21"/>
      <c r="AR80" s="93">
        <f>SUM(AF82:AP82)</f>
        <v>0</v>
      </c>
      <c r="AS80" s="20"/>
      <c r="AT80" s="53"/>
      <c r="AU80" s="20"/>
      <c r="AV80" s="20"/>
      <c r="AW80" s="20"/>
      <c r="AX80" s="20"/>
      <c r="AY80" s="20"/>
      <c r="AZ80" s="20"/>
      <c r="BA80" s="21"/>
      <c r="BB80" s="93">
        <f>SUM(AP82:BA82)</f>
        <v>0</v>
      </c>
      <c r="BC80" s="17"/>
    </row>
    <row r="81" spans="1:55" s="5" customFormat="1" ht="14.25" customHeight="1">
      <c r="A81" s="90"/>
      <c r="B81" s="8" t="s">
        <v>2</v>
      </c>
      <c r="C81" s="15"/>
      <c r="D81" s="5" t="s">
        <v>241</v>
      </c>
      <c r="E81" s="84"/>
      <c r="F81" s="15"/>
      <c r="G81" s="5" t="s">
        <v>107</v>
      </c>
      <c r="H81" s="5" t="s">
        <v>89</v>
      </c>
      <c r="I81" s="5" t="s">
        <v>241</v>
      </c>
      <c r="V81" s="78"/>
      <c r="W81" s="15"/>
      <c r="AC81" s="22" t="s">
        <v>299</v>
      </c>
      <c r="AD81" s="22"/>
      <c r="AE81" s="22"/>
      <c r="AF81" s="78"/>
      <c r="AG81" s="15"/>
      <c r="AH81" s="22"/>
      <c r="AI81" s="22"/>
      <c r="AJ81" s="22"/>
      <c r="AK81" s="22"/>
      <c r="AL81" s="22"/>
      <c r="AM81" s="22"/>
      <c r="AN81" s="22"/>
      <c r="AO81" s="22"/>
      <c r="AP81" s="22"/>
      <c r="AQ81" s="22"/>
      <c r="AR81" s="94"/>
      <c r="AS81" s="22"/>
      <c r="AT81" s="54"/>
      <c r="AU81" s="22"/>
      <c r="AV81" s="22"/>
      <c r="AW81" s="22"/>
      <c r="AX81" s="22"/>
      <c r="AY81" s="22"/>
      <c r="AZ81" s="22"/>
      <c r="BA81" s="22"/>
      <c r="BB81" s="94"/>
      <c r="BC81" s="15"/>
    </row>
    <row r="82" spans="1:55" ht="14.25" customHeight="1">
      <c r="A82" s="91"/>
      <c r="B82" s="7" t="s">
        <v>0</v>
      </c>
      <c r="C82" s="16"/>
      <c r="D82" s="3">
        <v>2</v>
      </c>
      <c r="E82" s="85"/>
      <c r="F82" s="16"/>
      <c r="G82" s="3">
        <v>5</v>
      </c>
      <c r="H82" s="3">
        <v>1.5</v>
      </c>
      <c r="I82" s="3">
        <v>7</v>
      </c>
      <c r="J82" s="3"/>
      <c r="K82" s="3"/>
      <c r="L82" s="3"/>
      <c r="M82" s="3"/>
      <c r="N82" s="3"/>
      <c r="O82" s="3"/>
      <c r="P82" s="3"/>
      <c r="Q82" s="3"/>
      <c r="R82" s="3"/>
      <c r="S82" s="3"/>
      <c r="T82" s="3"/>
      <c r="U82" s="3"/>
      <c r="V82" s="79"/>
      <c r="W82" s="16"/>
      <c r="X82" s="31">
        <f>IF(V80&lt;8,0,V80-8)</f>
        <v>5.5</v>
      </c>
      <c r="Y82" s="3"/>
      <c r="Z82" s="3"/>
      <c r="AA82" s="3"/>
      <c r="AB82" s="3"/>
      <c r="AC82" s="23"/>
      <c r="AD82" s="23"/>
      <c r="AE82" s="23"/>
      <c r="AF82" s="79"/>
      <c r="AG82" s="16"/>
      <c r="AH82" s="33">
        <f>IF(AF80&lt;8,0,AF80-8)</f>
        <v>0</v>
      </c>
      <c r="AI82" s="23"/>
      <c r="AJ82" s="23"/>
      <c r="AK82" s="23"/>
      <c r="AL82" s="23"/>
      <c r="AM82" s="23"/>
      <c r="AN82" s="23"/>
      <c r="AO82" s="23"/>
      <c r="AP82" s="23"/>
      <c r="AQ82" s="23"/>
      <c r="AR82" s="95"/>
      <c r="AS82" s="23"/>
      <c r="AT82" s="33">
        <f>IF(AR80&lt;8,0,AR80-8)</f>
        <v>0</v>
      </c>
      <c r="AU82" s="23"/>
      <c r="AV82" s="23"/>
      <c r="AW82" s="23"/>
      <c r="AX82" s="23"/>
      <c r="AY82" s="23"/>
      <c r="AZ82" s="23"/>
      <c r="BA82" s="23"/>
      <c r="BB82" s="95"/>
      <c r="BC82" s="16"/>
    </row>
    <row r="83" spans="1:55" ht="15" customHeight="1">
      <c r="A83" s="89" t="s">
        <v>16</v>
      </c>
      <c r="B83" s="6" t="s">
        <v>1</v>
      </c>
      <c r="C83" s="18"/>
      <c r="D83" s="2">
        <v>40257</v>
      </c>
      <c r="E83" s="83" t="s">
        <v>141</v>
      </c>
      <c r="F83" s="18"/>
      <c r="G83" s="49">
        <v>40210</v>
      </c>
      <c r="H83" s="49">
        <v>40213</v>
      </c>
      <c r="I83" s="2">
        <v>40257</v>
      </c>
      <c r="J83" s="2">
        <v>40258</v>
      </c>
      <c r="K83" s="12"/>
      <c r="L83" s="12"/>
      <c r="M83" s="12"/>
      <c r="N83" s="12"/>
      <c r="O83" s="2">
        <v>40257</v>
      </c>
      <c r="P83" s="2">
        <v>40257</v>
      </c>
      <c r="Q83" s="12"/>
      <c r="R83" s="12"/>
      <c r="S83" s="12"/>
      <c r="T83" s="12"/>
      <c r="U83" s="12"/>
      <c r="V83" s="77">
        <f>SUM(G85:U85)</f>
        <v>19.5</v>
      </c>
      <c r="W83" s="18"/>
      <c r="X83" s="1"/>
      <c r="Y83" s="49">
        <v>40263</v>
      </c>
      <c r="Z83" s="12"/>
      <c r="AA83" s="12"/>
      <c r="AB83" s="12"/>
      <c r="AC83" s="12"/>
      <c r="AD83" s="12"/>
      <c r="AE83" s="12"/>
      <c r="AF83" s="77">
        <f>SUM(X85:AE85)</f>
        <v>18.5</v>
      </c>
      <c r="AG83" s="18"/>
      <c r="AH83" s="1"/>
      <c r="AI83" s="49">
        <v>40378</v>
      </c>
      <c r="AJ83" s="49">
        <v>40383</v>
      </c>
      <c r="AK83" s="34">
        <v>40384</v>
      </c>
      <c r="AL83" s="12"/>
      <c r="AM83" s="12"/>
      <c r="AN83" s="12"/>
      <c r="AO83" s="12"/>
      <c r="AP83" s="12"/>
      <c r="AQ83" s="12"/>
      <c r="AR83" s="77">
        <f>SUM(AF85:AP85)</f>
        <v>40.5</v>
      </c>
      <c r="AS83" s="18"/>
      <c r="AU83" s="49">
        <v>40497</v>
      </c>
      <c r="AV83" s="12"/>
      <c r="AW83" s="12"/>
      <c r="AX83" s="12"/>
      <c r="AY83" s="12"/>
      <c r="AZ83" s="12"/>
      <c r="BA83" s="12"/>
      <c r="BB83" s="77">
        <f>SUM(AP85:BA85)</f>
        <v>36.5</v>
      </c>
      <c r="BC83" s="18"/>
    </row>
    <row r="84" spans="1:55" ht="15" customHeight="1">
      <c r="A84" s="90"/>
      <c r="B84" s="8" t="s">
        <v>2</v>
      </c>
      <c r="C84" s="19"/>
      <c r="D84" s="5" t="s">
        <v>220</v>
      </c>
      <c r="E84" s="84"/>
      <c r="F84" s="19"/>
      <c r="G84" s="11" t="s">
        <v>119</v>
      </c>
      <c r="H84" s="11" t="s">
        <v>119</v>
      </c>
      <c r="I84" s="5" t="s">
        <v>220</v>
      </c>
      <c r="J84" s="5" t="s">
        <v>220</v>
      </c>
      <c r="K84" s="11"/>
      <c r="L84" s="11"/>
      <c r="M84" s="11"/>
      <c r="N84" s="11"/>
      <c r="O84" s="5" t="s">
        <v>220</v>
      </c>
      <c r="P84" s="5" t="s">
        <v>166</v>
      </c>
      <c r="Q84" s="11"/>
      <c r="R84" s="11"/>
      <c r="S84" s="11"/>
      <c r="T84" s="11"/>
      <c r="U84" s="11"/>
      <c r="V84" s="78"/>
      <c r="W84" s="19"/>
      <c r="X84" s="5"/>
      <c r="Y84" s="11" t="s">
        <v>228</v>
      </c>
      <c r="Z84" s="11"/>
      <c r="AA84" s="11"/>
      <c r="AB84" s="11"/>
      <c r="AC84" s="11"/>
      <c r="AD84" s="11"/>
      <c r="AE84" s="11"/>
      <c r="AF84" s="78"/>
      <c r="AG84" s="19"/>
      <c r="AH84" s="5"/>
      <c r="AI84" s="11" t="s">
        <v>215</v>
      </c>
      <c r="AJ84" s="11" t="s">
        <v>221</v>
      </c>
      <c r="AK84" s="11" t="s">
        <v>221</v>
      </c>
      <c r="AL84" s="11"/>
      <c r="AM84" s="11"/>
      <c r="AN84" s="11"/>
      <c r="AO84" s="11"/>
      <c r="AP84" s="11"/>
      <c r="AQ84" s="11"/>
      <c r="AR84" s="78"/>
      <c r="AS84" s="19"/>
      <c r="AT84" s="30"/>
      <c r="AU84" s="11" t="s">
        <v>385</v>
      </c>
      <c r="AV84" s="11"/>
      <c r="AW84" s="11"/>
      <c r="AX84" s="11"/>
      <c r="AY84" s="11"/>
      <c r="AZ84" s="11"/>
      <c r="BA84" s="11"/>
      <c r="BB84" s="78"/>
      <c r="BC84" s="19"/>
    </row>
    <row r="85" spans="1:55" ht="15" customHeight="1">
      <c r="A85" s="91"/>
      <c r="B85" s="7" t="s">
        <v>0</v>
      </c>
      <c r="C85" s="16"/>
      <c r="D85" s="3">
        <v>2</v>
      </c>
      <c r="E85" s="85"/>
      <c r="F85" s="16"/>
      <c r="G85" s="3">
        <v>1.5</v>
      </c>
      <c r="H85" s="3">
        <v>1</v>
      </c>
      <c r="I85" s="3">
        <v>3</v>
      </c>
      <c r="J85" s="3">
        <v>4</v>
      </c>
      <c r="K85" s="3"/>
      <c r="L85" s="3"/>
      <c r="M85" s="3"/>
      <c r="N85" s="3"/>
      <c r="O85" s="3">
        <v>10</v>
      </c>
      <c r="P85" s="3" t="s">
        <v>278</v>
      </c>
      <c r="Q85" s="3"/>
      <c r="R85" s="3"/>
      <c r="S85" s="3"/>
      <c r="T85" s="3"/>
      <c r="U85" s="3"/>
      <c r="V85" s="79"/>
      <c r="W85" s="16"/>
      <c r="X85" s="31">
        <f>IF(V83&lt;8,0,V83-8)</f>
        <v>11.5</v>
      </c>
      <c r="Y85" s="3">
        <v>7</v>
      </c>
      <c r="Z85" s="3"/>
      <c r="AA85" s="3"/>
      <c r="AB85" s="3"/>
      <c r="AC85" s="3"/>
      <c r="AD85" s="3"/>
      <c r="AE85" s="3"/>
      <c r="AF85" s="79"/>
      <c r="AG85" s="16"/>
      <c r="AH85" s="31">
        <f>IF(AF83&lt;8,0,AF83-8)</f>
        <v>10.5</v>
      </c>
      <c r="AI85" s="3">
        <v>20</v>
      </c>
      <c r="AJ85" s="3">
        <v>5</v>
      </c>
      <c r="AK85" s="3">
        <v>5</v>
      </c>
      <c r="AL85" s="3"/>
      <c r="AM85" s="3"/>
      <c r="AN85" s="3"/>
      <c r="AO85" s="3"/>
      <c r="AP85" s="3"/>
      <c r="AQ85" s="3"/>
      <c r="AR85" s="79"/>
      <c r="AS85" s="16"/>
      <c r="AT85" s="31">
        <f>IF(AR83&lt;8,0,AR83-8)</f>
        <v>32.5</v>
      </c>
      <c r="AU85" s="3">
        <v>4</v>
      </c>
      <c r="AV85" s="3"/>
      <c r="AW85" s="3"/>
      <c r="AX85" s="3"/>
      <c r="AY85" s="3"/>
      <c r="AZ85" s="3"/>
      <c r="BA85" s="3"/>
      <c r="BB85" s="79"/>
      <c r="BC85" s="16"/>
    </row>
    <row r="86" spans="1:55" ht="14.25" customHeight="1">
      <c r="A86" s="89" t="s">
        <v>133</v>
      </c>
      <c r="B86" s="6" t="s">
        <v>1</v>
      </c>
      <c r="C86" s="14"/>
      <c r="D86" s="2">
        <v>40258</v>
      </c>
      <c r="E86" s="83" t="s">
        <v>141</v>
      </c>
      <c r="F86" s="14"/>
      <c r="G86" s="2">
        <v>40258</v>
      </c>
      <c r="H86" s="2"/>
      <c r="I86" s="2"/>
      <c r="J86" s="2"/>
      <c r="K86" s="2"/>
      <c r="L86" s="2"/>
      <c r="M86" s="2"/>
      <c r="V86" s="77">
        <f>SUM(G88:U88)</f>
        <v>8</v>
      </c>
      <c r="W86" s="14"/>
      <c r="X86" s="1"/>
      <c r="Y86" s="2">
        <v>40334</v>
      </c>
      <c r="Z86" s="2">
        <v>40348</v>
      </c>
      <c r="AA86" s="2"/>
      <c r="AB86" s="2"/>
      <c r="AC86" s="2"/>
      <c r="AD86" s="2"/>
      <c r="AE86" s="1" t="s">
        <v>270</v>
      </c>
      <c r="AF86" s="77">
        <f>SUM(X88:AE88)</f>
        <v>11.5</v>
      </c>
      <c r="AG86" s="14"/>
      <c r="AH86" s="1"/>
      <c r="AI86" s="2">
        <v>40383</v>
      </c>
      <c r="AJ86" s="2">
        <v>40384</v>
      </c>
      <c r="AK86" s="2"/>
      <c r="AL86" s="2"/>
      <c r="AM86" s="2" t="s">
        <v>308</v>
      </c>
      <c r="AR86" s="77">
        <f>SUM(AF88:AP88)</f>
        <v>18.5</v>
      </c>
      <c r="AS86" s="14"/>
      <c r="AU86" s="2">
        <v>40481</v>
      </c>
      <c r="AV86" s="2">
        <v>40482</v>
      </c>
      <c r="BB86" s="77">
        <f>SUM(AP88:BA88)</f>
        <v>22.5</v>
      </c>
      <c r="BC86" s="14"/>
    </row>
    <row r="87" spans="1:55" s="5" customFormat="1" ht="14.25" customHeight="1">
      <c r="A87" s="90"/>
      <c r="B87" s="8" t="s">
        <v>2</v>
      </c>
      <c r="C87" s="15"/>
      <c r="D87" s="5" t="s">
        <v>208</v>
      </c>
      <c r="E87" s="84"/>
      <c r="F87" s="15"/>
      <c r="G87" s="5" t="s">
        <v>241</v>
      </c>
      <c r="V87" s="78"/>
      <c r="W87" s="15"/>
      <c r="Y87" s="5" t="s">
        <v>268</v>
      </c>
      <c r="Z87" s="5" t="s">
        <v>215</v>
      </c>
      <c r="AE87" s="5" t="s">
        <v>327</v>
      </c>
      <c r="AF87" s="78"/>
      <c r="AG87" s="15"/>
      <c r="AI87" s="5" t="s">
        <v>217</v>
      </c>
      <c r="AJ87" s="5" t="s">
        <v>229</v>
      </c>
      <c r="AM87" s="5" t="s">
        <v>215</v>
      </c>
      <c r="AR87" s="78"/>
      <c r="AS87" s="15"/>
      <c r="AT87" s="30"/>
      <c r="AU87" s="5" t="s">
        <v>377</v>
      </c>
      <c r="AV87" s="5" t="s">
        <v>309</v>
      </c>
      <c r="BB87" s="78"/>
      <c r="BC87" s="15"/>
    </row>
    <row r="88" spans="1:55" ht="14.25" customHeight="1">
      <c r="A88" s="91"/>
      <c r="B88" s="7" t="s">
        <v>0</v>
      </c>
      <c r="C88" s="16"/>
      <c r="D88" s="3">
        <v>2</v>
      </c>
      <c r="E88" s="85"/>
      <c r="F88" s="16"/>
      <c r="G88" s="3">
        <v>8</v>
      </c>
      <c r="H88" s="3"/>
      <c r="I88" s="3"/>
      <c r="J88" s="3"/>
      <c r="K88" s="3"/>
      <c r="L88" s="3"/>
      <c r="M88" s="3"/>
      <c r="N88" s="3"/>
      <c r="O88" s="3"/>
      <c r="P88" s="3"/>
      <c r="Q88" s="3"/>
      <c r="R88" s="3"/>
      <c r="S88" s="3"/>
      <c r="T88" s="3"/>
      <c r="U88" s="3"/>
      <c r="V88" s="79"/>
      <c r="W88" s="16"/>
      <c r="X88" s="31">
        <f>IF(V86&lt;16,0,V86-16)</f>
        <v>0</v>
      </c>
      <c r="Y88" s="3">
        <v>3</v>
      </c>
      <c r="Z88" s="3">
        <v>5</v>
      </c>
      <c r="AA88" s="3"/>
      <c r="AB88" s="3"/>
      <c r="AC88" s="3"/>
      <c r="AD88" s="3"/>
      <c r="AE88" s="3">
        <v>3.5</v>
      </c>
      <c r="AF88" s="79"/>
      <c r="AG88" s="16"/>
      <c r="AH88" s="31">
        <f>IF(AF86&lt;8,0,AF86-8)</f>
        <v>3.5</v>
      </c>
      <c r="AI88" s="3">
        <v>6</v>
      </c>
      <c r="AJ88" s="3">
        <v>5</v>
      </c>
      <c r="AK88" s="3"/>
      <c r="AL88" s="3"/>
      <c r="AM88" s="3">
        <v>4</v>
      </c>
      <c r="AN88" s="3"/>
      <c r="AO88" s="3"/>
      <c r="AP88" s="3"/>
      <c r="AQ88" s="3"/>
      <c r="AR88" s="79"/>
      <c r="AS88" s="16"/>
      <c r="AT88" s="31">
        <f>IF(AR86&lt;8,0,AR86-8)</f>
        <v>10.5</v>
      </c>
      <c r="AU88" s="3">
        <v>6</v>
      </c>
      <c r="AV88" s="3">
        <v>6</v>
      </c>
      <c r="AW88" s="3"/>
      <c r="AX88" s="3"/>
      <c r="AY88" s="3"/>
      <c r="AZ88" s="3"/>
      <c r="BA88" s="3"/>
      <c r="BB88" s="79"/>
      <c r="BC88" s="16"/>
    </row>
    <row r="89" spans="1:55" ht="14.25" customHeight="1">
      <c r="A89" s="89" t="s">
        <v>38</v>
      </c>
      <c r="B89" s="6" t="s">
        <v>1</v>
      </c>
      <c r="C89" s="14"/>
      <c r="D89" s="2">
        <v>40237</v>
      </c>
      <c r="E89" s="83" t="s">
        <v>141</v>
      </c>
      <c r="F89" s="14"/>
      <c r="G89" s="2" t="s">
        <v>100</v>
      </c>
      <c r="H89" s="2">
        <v>40194</v>
      </c>
      <c r="I89" s="2">
        <v>40201</v>
      </c>
      <c r="J89" s="2">
        <v>40236</v>
      </c>
      <c r="K89" s="2">
        <v>40250</v>
      </c>
      <c r="L89" s="2">
        <v>40251</v>
      </c>
      <c r="M89" s="2">
        <v>40257</v>
      </c>
      <c r="V89" s="77">
        <f>SUM(G91:U91)</f>
        <v>20</v>
      </c>
      <c r="W89" s="14"/>
      <c r="X89" s="1"/>
      <c r="Y89" s="2">
        <v>40334</v>
      </c>
      <c r="Z89" s="2"/>
      <c r="AA89" s="2">
        <v>40355</v>
      </c>
      <c r="AB89" s="2"/>
      <c r="AC89" s="2"/>
      <c r="AD89" s="2"/>
      <c r="AE89" s="2"/>
      <c r="AF89" s="77">
        <f>SUM(X91:AE91)</f>
        <v>13</v>
      </c>
      <c r="AG89" s="14"/>
      <c r="AH89" s="1"/>
      <c r="AI89" s="2" t="s">
        <v>325</v>
      </c>
      <c r="AJ89" s="2"/>
      <c r="AK89" s="2"/>
      <c r="AP89" s="1" t="s">
        <v>350</v>
      </c>
      <c r="AR89" s="77">
        <f>SUM(AF91:AP91)</f>
        <v>16</v>
      </c>
      <c r="AS89" s="14"/>
      <c r="AU89" s="2">
        <v>40470</v>
      </c>
      <c r="AV89" s="2"/>
      <c r="BB89" s="77">
        <f>SUM(AP91:BA91)</f>
        <v>13</v>
      </c>
      <c r="BC89" s="14"/>
    </row>
    <row r="90" spans="1:55" s="5" customFormat="1" ht="14.25" customHeight="1">
      <c r="A90" s="90"/>
      <c r="B90" s="8" t="s">
        <v>2</v>
      </c>
      <c r="C90" s="15"/>
      <c r="D90" s="5" t="s">
        <v>140</v>
      </c>
      <c r="E90" s="84"/>
      <c r="F90" s="15"/>
      <c r="G90" s="5" t="s">
        <v>101</v>
      </c>
      <c r="H90" s="5" t="s">
        <v>102</v>
      </c>
      <c r="I90" s="5" t="s">
        <v>54</v>
      </c>
      <c r="J90" s="5" t="s">
        <v>142</v>
      </c>
      <c r="K90" s="5" t="s">
        <v>197</v>
      </c>
      <c r="L90" s="5" t="s">
        <v>219</v>
      </c>
      <c r="M90" s="5" t="s">
        <v>220</v>
      </c>
      <c r="V90" s="78"/>
      <c r="W90" s="15"/>
      <c r="Y90" s="5" t="s">
        <v>268</v>
      </c>
      <c r="AA90" s="5" t="s">
        <v>286</v>
      </c>
      <c r="AF90" s="78"/>
      <c r="AG90" s="15"/>
      <c r="AI90" s="5" t="s">
        <v>208</v>
      </c>
      <c r="AP90" s="5" t="s">
        <v>351</v>
      </c>
      <c r="AR90" s="78"/>
      <c r="AS90" s="15"/>
      <c r="AT90" s="30"/>
      <c r="AU90" s="5" t="s">
        <v>352</v>
      </c>
      <c r="BB90" s="78"/>
      <c r="BC90" s="15"/>
    </row>
    <row r="91" spans="1:55" ht="14.25" customHeight="1">
      <c r="A91" s="91"/>
      <c r="B91" s="7" t="s">
        <v>0</v>
      </c>
      <c r="C91" s="16"/>
      <c r="D91" s="3">
        <v>2</v>
      </c>
      <c r="E91" s="85"/>
      <c r="F91" s="16"/>
      <c r="G91" s="3">
        <v>4.5</v>
      </c>
      <c r="H91" s="3">
        <v>1</v>
      </c>
      <c r="I91" s="3">
        <v>3.5</v>
      </c>
      <c r="J91" s="3">
        <v>1</v>
      </c>
      <c r="K91" s="3">
        <v>2</v>
      </c>
      <c r="L91" s="3">
        <v>2</v>
      </c>
      <c r="M91" s="3">
        <v>6</v>
      </c>
      <c r="N91" s="3"/>
      <c r="O91" s="3"/>
      <c r="P91" s="3"/>
      <c r="Q91" s="3"/>
      <c r="R91" s="3"/>
      <c r="S91" s="3"/>
      <c r="T91" s="3"/>
      <c r="U91" s="3"/>
      <c r="V91" s="79"/>
      <c r="W91" s="16"/>
      <c r="X91" s="31">
        <f>IF(V89&lt;16,0,V89-16)</f>
        <v>4</v>
      </c>
      <c r="Y91" s="3">
        <v>3</v>
      </c>
      <c r="Z91" s="3"/>
      <c r="AA91" s="3">
        <v>6</v>
      </c>
      <c r="AB91" s="3"/>
      <c r="AC91" s="3"/>
      <c r="AD91" s="3"/>
      <c r="AE91" s="3"/>
      <c r="AF91" s="79"/>
      <c r="AG91" s="16"/>
      <c r="AH91" s="31">
        <f>IF(AF89&lt;16,0,AF89-16)</f>
        <v>0</v>
      </c>
      <c r="AI91" s="3">
        <v>12</v>
      </c>
      <c r="AJ91" s="3"/>
      <c r="AK91" s="3"/>
      <c r="AL91" s="3"/>
      <c r="AM91" s="3"/>
      <c r="AN91" s="3"/>
      <c r="AO91" s="3"/>
      <c r="AP91" s="3">
        <v>4</v>
      </c>
      <c r="AQ91" s="3"/>
      <c r="AR91" s="79"/>
      <c r="AS91" s="16"/>
      <c r="AT91" s="31">
        <f>IF(AR89&lt;8,0,AR89-8)</f>
        <v>8</v>
      </c>
      <c r="AU91" s="3">
        <v>1</v>
      </c>
      <c r="AV91" s="3"/>
      <c r="AW91" s="3"/>
      <c r="AX91" s="3"/>
      <c r="AY91" s="3"/>
      <c r="AZ91" s="3"/>
      <c r="BA91" s="3"/>
      <c r="BB91" s="79"/>
      <c r="BC91" s="16"/>
    </row>
    <row r="92" spans="1:55" ht="14.25" customHeight="1">
      <c r="A92" s="89" t="s">
        <v>83</v>
      </c>
      <c r="B92" s="6" t="s">
        <v>1</v>
      </c>
      <c r="C92" s="14"/>
      <c r="D92" s="2">
        <v>40258</v>
      </c>
      <c r="E92" s="83" t="s">
        <v>141</v>
      </c>
      <c r="F92" s="14"/>
      <c r="G92" s="21"/>
      <c r="H92" s="20"/>
      <c r="I92" s="20"/>
      <c r="J92" s="21"/>
      <c r="K92" s="21"/>
      <c r="L92" s="2">
        <v>40258</v>
      </c>
      <c r="O92" s="21"/>
      <c r="P92" s="21"/>
      <c r="Q92" s="21"/>
      <c r="R92" s="21"/>
      <c r="S92" s="21"/>
      <c r="T92" s="21"/>
      <c r="V92" s="77">
        <f>SUM(H94:U94)</f>
        <v>4</v>
      </c>
      <c r="W92" s="14"/>
      <c r="X92" s="1"/>
      <c r="Y92" s="2">
        <v>40334</v>
      </c>
      <c r="Z92" s="2"/>
      <c r="AA92" s="2"/>
      <c r="AD92" s="2">
        <v>40383</v>
      </c>
      <c r="AE92" s="2">
        <v>40384</v>
      </c>
      <c r="AF92" s="77">
        <f>SUM(X94:AE94)</f>
        <v>8</v>
      </c>
      <c r="AG92" s="14"/>
      <c r="AH92" s="1"/>
      <c r="AI92" s="2"/>
      <c r="AJ92" s="2">
        <v>40384</v>
      </c>
      <c r="AK92" s="2"/>
      <c r="AL92" s="2"/>
      <c r="AM92" s="2"/>
      <c r="AR92" s="77">
        <f>SUM(AF94:AP94)</f>
        <v>8</v>
      </c>
      <c r="AS92" s="14"/>
      <c r="AU92" s="2">
        <v>40482</v>
      </c>
      <c r="BB92" s="77">
        <f>SUM(AP94:BA94)</f>
        <v>8</v>
      </c>
      <c r="BC92" s="14"/>
    </row>
    <row r="93" spans="1:55" s="5" customFormat="1" ht="14.25" customHeight="1">
      <c r="A93" s="90"/>
      <c r="B93" s="8" t="s">
        <v>2</v>
      </c>
      <c r="C93" s="15"/>
      <c r="D93" s="5" t="s">
        <v>208</v>
      </c>
      <c r="E93" s="84"/>
      <c r="F93" s="15"/>
      <c r="G93" s="22"/>
      <c r="H93" s="22"/>
      <c r="I93" s="22"/>
      <c r="J93" s="22"/>
      <c r="K93" s="22"/>
      <c r="L93" s="5" t="s">
        <v>208</v>
      </c>
      <c r="O93" s="22"/>
      <c r="P93" s="22" t="s">
        <v>297</v>
      </c>
      <c r="Q93" s="22"/>
      <c r="R93" s="22"/>
      <c r="S93" s="22"/>
      <c r="T93" s="22"/>
      <c r="V93" s="78"/>
      <c r="W93" s="15"/>
      <c r="Y93" s="5" t="s">
        <v>268</v>
      </c>
      <c r="AD93" s="5" t="s">
        <v>277</v>
      </c>
      <c r="AE93" s="5" t="s">
        <v>332</v>
      </c>
      <c r="AF93" s="78"/>
      <c r="AG93" s="15"/>
      <c r="AJ93" s="5" t="s">
        <v>368</v>
      </c>
      <c r="AR93" s="78"/>
      <c r="AS93" s="15"/>
      <c r="AT93" s="30"/>
      <c r="AU93" s="5" t="s">
        <v>379</v>
      </c>
      <c r="BB93" s="78"/>
      <c r="BC93" s="15"/>
    </row>
    <row r="94" spans="1:55" ht="14.25" customHeight="1">
      <c r="A94" s="91"/>
      <c r="B94" s="7" t="s">
        <v>0</v>
      </c>
      <c r="C94" s="16"/>
      <c r="D94" s="3">
        <v>2</v>
      </c>
      <c r="E94" s="85"/>
      <c r="F94" s="16"/>
      <c r="G94" s="23"/>
      <c r="H94" s="23"/>
      <c r="I94" s="23"/>
      <c r="J94" s="23"/>
      <c r="K94" s="23"/>
      <c r="L94" s="3">
        <v>4</v>
      </c>
      <c r="M94" s="3"/>
      <c r="N94" s="3"/>
      <c r="O94" s="23"/>
      <c r="P94" s="23"/>
      <c r="Q94" s="23"/>
      <c r="R94" s="23"/>
      <c r="S94" s="23"/>
      <c r="T94" s="23"/>
      <c r="U94" s="3"/>
      <c r="V94" s="79"/>
      <c r="W94" s="16"/>
      <c r="X94" s="31">
        <f>IF(V92&lt;8,0,V92-8)</f>
        <v>0</v>
      </c>
      <c r="Y94" s="3">
        <v>2</v>
      </c>
      <c r="Z94" s="3"/>
      <c r="AA94" s="3"/>
      <c r="AB94" s="3"/>
      <c r="AC94" s="3"/>
      <c r="AD94" s="3">
        <v>4.5</v>
      </c>
      <c r="AE94" s="3">
        <v>1.5</v>
      </c>
      <c r="AF94" s="79"/>
      <c r="AG94" s="16"/>
      <c r="AH94" s="31">
        <f>IF(AF92&lt;8,0,AF92-8)</f>
        <v>0</v>
      </c>
      <c r="AI94" s="3"/>
      <c r="AJ94" s="3">
        <v>8</v>
      </c>
      <c r="AK94" s="3"/>
      <c r="AL94" s="3"/>
      <c r="AM94" s="3"/>
      <c r="AN94" s="3"/>
      <c r="AO94" s="3"/>
      <c r="AP94" s="3"/>
      <c r="AQ94" s="3"/>
      <c r="AR94" s="79"/>
      <c r="AS94" s="16"/>
      <c r="AT94" s="31">
        <f>IF(AR92&lt;8,0,AR92-8)</f>
        <v>0</v>
      </c>
      <c r="AU94" s="3">
        <v>8</v>
      </c>
      <c r="AV94" s="3"/>
      <c r="AW94" s="3"/>
      <c r="AX94" s="3"/>
      <c r="AY94" s="3"/>
      <c r="AZ94" s="3"/>
      <c r="BA94" s="3"/>
      <c r="BB94" s="79"/>
      <c r="BC94" s="16"/>
    </row>
    <row r="95" spans="1:55" ht="14.25" customHeight="1">
      <c r="A95" s="89" t="s">
        <v>10</v>
      </c>
      <c r="B95" s="6" t="s">
        <v>1</v>
      </c>
      <c r="C95" s="14"/>
      <c r="D95" s="2">
        <v>40384</v>
      </c>
      <c r="E95" s="83" t="s">
        <v>141</v>
      </c>
      <c r="F95" s="14"/>
      <c r="G95" s="2" t="s">
        <v>120</v>
      </c>
      <c r="H95" s="2">
        <v>40209</v>
      </c>
      <c r="I95" s="2">
        <v>40207</v>
      </c>
      <c r="J95" s="1" t="s">
        <v>123</v>
      </c>
      <c r="K95" s="2">
        <v>40229</v>
      </c>
      <c r="L95" s="2">
        <v>40244</v>
      </c>
      <c r="M95" s="2">
        <v>40242</v>
      </c>
      <c r="V95" s="77">
        <f>SUM(G97:U97)</f>
        <v>27.400000000000002</v>
      </c>
      <c r="W95" s="14"/>
      <c r="X95" s="1"/>
      <c r="Y95" s="2">
        <v>40334</v>
      </c>
      <c r="Z95" s="2"/>
      <c r="AA95" s="2"/>
      <c r="AF95" s="77">
        <f>SUM(X97:AE97)</f>
        <v>21.400000000000002</v>
      </c>
      <c r="AG95" s="14"/>
      <c r="AH95" s="1"/>
      <c r="AI95" s="2">
        <v>40371</v>
      </c>
      <c r="AJ95" s="2"/>
      <c r="AK95" s="2">
        <v>40384</v>
      </c>
      <c r="AL95" s="1" t="s">
        <v>347</v>
      </c>
      <c r="AM95" s="2"/>
      <c r="AR95" s="77">
        <f>SUM(AF97:AP97)</f>
        <v>41.900000000000006</v>
      </c>
      <c r="AS95" s="14"/>
      <c r="AU95" s="2">
        <v>40482</v>
      </c>
      <c r="BB95" s="77">
        <f>SUM(AP97:BA97)</f>
        <v>41.900000000000006</v>
      </c>
      <c r="BC95" s="14"/>
    </row>
    <row r="96" spans="1:55" s="5" customFormat="1" ht="14.25" customHeight="1">
      <c r="A96" s="90"/>
      <c r="B96" s="8" t="s">
        <v>2</v>
      </c>
      <c r="C96" s="15"/>
      <c r="D96" s="5" t="s">
        <v>222</v>
      </c>
      <c r="E96" s="84"/>
      <c r="F96" s="15"/>
      <c r="G96" s="5" t="s">
        <v>121</v>
      </c>
      <c r="H96" s="5" t="s">
        <v>111</v>
      </c>
      <c r="I96" s="5" t="s">
        <v>111</v>
      </c>
      <c r="J96" s="5" t="s">
        <v>54</v>
      </c>
      <c r="K96" s="5" t="s">
        <v>139</v>
      </c>
      <c r="L96" s="5" t="s">
        <v>170</v>
      </c>
      <c r="M96" s="5" t="s">
        <v>54</v>
      </c>
      <c r="V96" s="78"/>
      <c r="W96" s="15"/>
      <c r="Y96" s="5" t="s">
        <v>268</v>
      </c>
      <c r="AF96" s="78"/>
      <c r="AG96" s="15"/>
      <c r="AI96" s="5" t="s">
        <v>335</v>
      </c>
      <c r="AK96" s="5" t="s">
        <v>324</v>
      </c>
      <c r="AL96" s="5" t="s">
        <v>309</v>
      </c>
      <c r="AR96" s="78"/>
      <c r="AS96" s="15"/>
      <c r="AT96" s="30"/>
      <c r="AU96" s="5" t="s">
        <v>208</v>
      </c>
      <c r="BB96" s="78"/>
      <c r="BC96" s="15"/>
    </row>
    <row r="97" spans="1:55" ht="14.25" customHeight="1">
      <c r="A97" s="91"/>
      <c r="B97" s="7" t="s">
        <v>0</v>
      </c>
      <c r="C97" s="16"/>
      <c r="D97" s="3">
        <v>2</v>
      </c>
      <c r="E97" s="85"/>
      <c r="F97" s="16"/>
      <c r="G97" s="3">
        <v>4.5</v>
      </c>
      <c r="H97" s="3">
        <v>5.3</v>
      </c>
      <c r="I97" s="3">
        <v>5.5</v>
      </c>
      <c r="J97" s="3">
        <v>2.3</v>
      </c>
      <c r="K97" s="3">
        <v>3</v>
      </c>
      <c r="L97" s="3">
        <v>5.5</v>
      </c>
      <c r="M97" s="3">
        <v>1.3</v>
      </c>
      <c r="N97" s="3"/>
      <c r="O97" s="3"/>
      <c r="P97" s="3"/>
      <c r="Q97" s="3"/>
      <c r="R97" s="3"/>
      <c r="S97" s="3"/>
      <c r="T97" s="3"/>
      <c r="U97" s="3"/>
      <c r="V97" s="79"/>
      <c r="W97" s="16"/>
      <c r="X97" s="31">
        <f>IF(V95&lt;8,0,V95-8)</f>
        <v>19.400000000000002</v>
      </c>
      <c r="Y97" s="3">
        <v>2</v>
      </c>
      <c r="Z97" s="3"/>
      <c r="AA97" s="3"/>
      <c r="AB97" s="3"/>
      <c r="AC97" s="3"/>
      <c r="AD97" s="3"/>
      <c r="AE97" s="3"/>
      <c r="AF97" s="79"/>
      <c r="AG97" s="16"/>
      <c r="AH97" s="31">
        <f>IF(AF95&lt;8,0,AF95-8)</f>
        <v>13.400000000000002</v>
      </c>
      <c r="AI97" s="3">
        <v>15.5</v>
      </c>
      <c r="AJ97" s="3"/>
      <c r="AK97" s="3">
        <v>6</v>
      </c>
      <c r="AL97" s="3">
        <v>7</v>
      </c>
      <c r="AM97" s="3"/>
      <c r="AN97" s="3"/>
      <c r="AO97" s="3"/>
      <c r="AP97" s="3"/>
      <c r="AQ97" s="3"/>
      <c r="AR97" s="79"/>
      <c r="AS97" s="16"/>
      <c r="AT97" s="31">
        <f>IF(AR95&lt;8,0,AR95-8)</f>
        <v>33.900000000000006</v>
      </c>
      <c r="AU97" s="3">
        <v>8</v>
      </c>
      <c r="AV97" s="3"/>
      <c r="AW97" s="3"/>
      <c r="AX97" s="3"/>
      <c r="AY97" s="3"/>
      <c r="AZ97" s="3"/>
      <c r="BA97" s="3"/>
      <c r="BB97" s="79"/>
      <c r="BC97" s="16"/>
    </row>
    <row r="98" spans="1:55" ht="14.25" customHeight="1">
      <c r="A98" s="89" t="s">
        <v>11</v>
      </c>
      <c r="B98" s="6" t="s">
        <v>1</v>
      </c>
      <c r="C98" s="14"/>
      <c r="D98" s="2">
        <v>40258</v>
      </c>
      <c r="E98" s="83" t="s">
        <v>141</v>
      </c>
      <c r="F98" s="14"/>
      <c r="G98" s="2">
        <v>40258</v>
      </c>
      <c r="H98" s="20"/>
      <c r="I98" s="20"/>
      <c r="J98" s="21"/>
      <c r="K98" s="21"/>
      <c r="L98" s="21"/>
      <c r="M98" s="21"/>
      <c r="N98" s="21"/>
      <c r="O98" s="21"/>
      <c r="P98" s="21"/>
      <c r="Q98" s="21"/>
      <c r="R98" s="21"/>
      <c r="S98" s="21"/>
      <c r="T98" s="21"/>
      <c r="U98" s="21"/>
      <c r="V98" s="77">
        <f>SUM(G100:U100)</f>
        <v>3</v>
      </c>
      <c r="W98" s="14"/>
      <c r="X98" s="21"/>
      <c r="Y98" s="20"/>
      <c r="Z98" s="21"/>
      <c r="AA98" s="21"/>
      <c r="AB98" s="21"/>
      <c r="AC98" s="21"/>
      <c r="AD98" s="21"/>
      <c r="AE98" s="21"/>
      <c r="AF98" s="77">
        <f>SUM(X100:AE100)</f>
        <v>5</v>
      </c>
      <c r="AG98" s="14"/>
      <c r="AH98" s="21"/>
      <c r="AI98" s="20">
        <v>40384</v>
      </c>
      <c r="AJ98" s="21"/>
      <c r="AK98" s="21"/>
      <c r="AL98" s="21"/>
      <c r="AM98" s="21"/>
      <c r="AN98" s="21"/>
      <c r="AO98" s="21"/>
      <c r="AP98" s="21"/>
      <c r="AQ98" s="21"/>
      <c r="AR98" s="77">
        <f>SUM(AF100:AP100)</f>
        <v>6</v>
      </c>
      <c r="AS98" s="14"/>
      <c r="AT98" s="21"/>
      <c r="AU98" s="20">
        <v>40482</v>
      </c>
      <c r="AV98" s="21"/>
      <c r="AW98" s="21"/>
      <c r="AX98" s="21"/>
      <c r="AY98" s="21"/>
      <c r="AZ98" s="21"/>
      <c r="BA98" s="21"/>
      <c r="BB98" s="77">
        <f>SUM(AP100:BA100)</f>
        <v>6</v>
      </c>
      <c r="BC98" s="14"/>
    </row>
    <row r="99" spans="1:55" s="5" customFormat="1" ht="14.25" customHeight="1">
      <c r="A99" s="90"/>
      <c r="B99" s="8" t="s">
        <v>2</v>
      </c>
      <c r="C99" s="15"/>
      <c r="D99" s="5" t="s">
        <v>208</v>
      </c>
      <c r="E99" s="84"/>
      <c r="F99" s="15"/>
      <c r="G99" s="5" t="s">
        <v>208</v>
      </c>
      <c r="H99" s="22"/>
      <c r="I99" s="22"/>
      <c r="J99" s="22"/>
      <c r="K99" s="22"/>
      <c r="L99" s="22"/>
      <c r="M99" s="22"/>
      <c r="N99" s="22"/>
      <c r="O99" s="22"/>
      <c r="P99" s="22"/>
      <c r="Q99" s="22"/>
      <c r="R99" s="22"/>
      <c r="S99" s="22"/>
      <c r="T99" s="22"/>
      <c r="U99" s="22"/>
      <c r="V99" s="78"/>
      <c r="W99" s="15"/>
      <c r="X99" s="22"/>
      <c r="Y99" s="28"/>
      <c r="Z99" s="22"/>
      <c r="AA99" s="22"/>
      <c r="AB99" s="22"/>
      <c r="AC99" s="22" t="s">
        <v>340</v>
      </c>
      <c r="AD99" s="22"/>
      <c r="AE99" s="22"/>
      <c r="AF99" s="78"/>
      <c r="AG99" s="15"/>
      <c r="AH99" s="22"/>
      <c r="AI99" s="28" t="s">
        <v>309</v>
      </c>
      <c r="AJ99" s="22"/>
      <c r="AK99" s="22"/>
      <c r="AL99" s="22"/>
      <c r="AM99" s="22"/>
      <c r="AN99" s="22"/>
      <c r="AO99" s="22"/>
      <c r="AP99" s="22"/>
      <c r="AQ99" s="22"/>
      <c r="AR99" s="78"/>
      <c r="AS99" s="15"/>
      <c r="AT99" s="22"/>
      <c r="AU99" s="28" t="s">
        <v>309</v>
      </c>
      <c r="AV99" s="22"/>
      <c r="AW99" s="22"/>
      <c r="AX99" s="22"/>
      <c r="AY99" s="22"/>
      <c r="AZ99" s="22"/>
      <c r="BA99" s="22"/>
      <c r="BB99" s="78"/>
      <c r="BC99" s="15"/>
    </row>
    <row r="100" spans="1:55" ht="14.25" customHeight="1">
      <c r="A100" s="91"/>
      <c r="B100" s="7" t="s">
        <v>0</v>
      </c>
      <c r="C100" s="16"/>
      <c r="D100" s="3">
        <v>2</v>
      </c>
      <c r="E100" s="85"/>
      <c r="F100" s="16"/>
      <c r="G100" s="3">
        <v>3</v>
      </c>
      <c r="H100" s="23"/>
      <c r="I100" s="23"/>
      <c r="J100" s="23"/>
      <c r="K100" s="23"/>
      <c r="L100" s="23"/>
      <c r="M100" s="23"/>
      <c r="N100" s="23"/>
      <c r="O100" s="23"/>
      <c r="P100" s="23"/>
      <c r="Q100" s="23"/>
      <c r="R100" s="23"/>
      <c r="S100" s="23"/>
      <c r="T100" s="23"/>
      <c r="U100" s="23"/>
      <c r="V100" s="79"/>
      <c r="W100" s="16"/>
      <c r="X100" s="33">
        <f>IF(V98&lt;8,0,V98-8)</f>
        <v>0</v>
      </c>
      <c r="Y100" s="23"/>
      <c r="Z100" s="23"/>
      <c r="AA100" s="23"/>
      <c r="AB100" s="23"/>
      <c r="AC100" s="23">
        <v>5</v>
      </c>
      <c r="AD100" s="23"/>
      <c r="AE100" s="23"/>
      <c r="AF100" s="79"/>
      <c r="AG100" s="16"/>
      <c r="AH100" s="33">
        <f>IF(AF98&lt;8,0,AF98-8)</f>
        <v>0</v>
      </c>
      <c r="AI100" s="23">
        <v>6</v>
      </c>
      <c r="AJ100" s="23"/>
      <c r="AK100" s="23"/>
      <c r="AL100" s="23"/>
      <c r="AM100" s="23"/>
      <c r="AN100" s="23"/>
      <c r="AO100" s="23"/>
      <c r="AP100" s="23"/>
      <c r="AQ100" s="23"/>
      <c r="AR100" s="79"/>
      <c r="AS100" s="16"/>
      <c r="AT100" s="33">
        <f>IF(AR98&lt;8,0,AR98-8)</f>
        <v>0</v>
      </c>
      <c r="AU100" s="23">
        <v>6</v>
      </c>
      <c r="AV100" s="23"/>
      <c r="AW100" s="23"/>
      <c r="AX100" s="23"/>
      <c r="AY100" s="23"/>
      <c r="AZ100" s="23"/>
      <c r="BA100" s="23"/>
      <c r="BB100" s="79"/>
      <c r="BC100" s="16"/>
    </row>
    <row r="101" spans="1:55" ht="14.25" customHeight="1">
      <c r="A101" s="89" t="s">
        <v>157</v>
      </c>
      <c r="B101" s="6" t="s">
        <v>1</v>
      </c>
      <c r="C101" s="14"/>
      <c r="D101" s="2">
        <v>40258</v>
      </c>
      <c r="E101" s="83" t="s">
        <v>141</v>
      </c>
      <c r="F101" s="14"/>
      <c r="G101" s="2">
        <v>40258</v>
      </c>
      <c r="H101" s="2"/>
      <c r="I101" s="2"/>
      <c r="J101" s="2"/>
      <c r="K101" s="2"/>
      <c r="L101" s="2"/>
      <c r="V101" s="77">
        <f>SUM(G103:U103)</f>
        <v>8</v>
      </c>
      <c r="W101" s="14"/>
      <c r="X101" s="1"/>
      <c r="Y101" s="2" t="s">
        <v>258</v>
      </c>
      <c r="Z101" s="2"/>
      <c r="AA101" s="2"/>
      <c r="AF101" s="77">
        <f>SUM(X103:AE103)</f>
        <v>8</v>
      </c>
      <c r="AG101" s="14"/>
      <c r="AH101" s="1"/>
      <c r="AI101" s="2">
        <v>40382</v>
      </c>
      <c r="AJ101" s="2">
        <v>40384</v>
      </c>
      <c r="AR101" s="77">
        <f>SUM(AF103:AP103)</f>
        <v>10</v>
      </c>
      <c r="AS101" s="14"/>
      <c r="AU101" s="2">
        <v>40482</v>
      </c>
      <c r="BB101" s="77">
        <f>SUM(AP103:BA103)</f>
        <v>16</v>
      </c>
      <c r="BC101" s="14"/>
    </row>
    <row r="102" spans="1:55" s="5" customFormat="1" ht="14.25" customHeight="1">
      <c r="A102" s="90"/>
      <c r="B102" s="8" t="s">
        <v>2</v>
      </c>
      <c r="C102" s="15"/>
      <c r="D102" s="5" t="s">
        <v>230</v>
      </c>
      <c r="E102" s="84"/>
      <c r="F102" s="15"/>
      <c r="G102" s="5" t="s">
        <v>230</v>
      </c>
      <c r="V102" s="78"/>
      <c r="W102" s="15"/>
      <c r="Y102" s="5" t="s">
        <v>303</v>
      </c>
      <c r="AF102" s="78"/>
      <c r="AG102" s="15"/>
      <c r="AI102" s="5" t="s">
        <v>320</v>
      </c>
      <c r="AJ102" s="5" t="s">
        <v>321</v>
      </c>
      <c r="AR102" s="78"/>
      <c r="AS102" s="15"/>
      <c r="AT102" s="30"/>
      <c r="AU102" s="5" t="s">
        <v>371</v>
      </c>
      <c r="BB102" s="78"/>
      <c r="BC102" s="15"/>
    </row>
    <row r="103" spans="1:55" ht="14.25" customHeight="1">
      <c r="A103" s="91"/>
      <c r="B103" s="7" t="s">
        <v>0</v>
      </c>
      <c r="C103" s="16"/>
      <c r="D103" s="3">
        <v>2</v>
      </c>
      <c r="E103" s="85"/>
      <c r="F103" s="16"/>
      <c r="G103" s="3">
        <v>8</v>
      </c>
      <c r="H103" s="3"/>
      <c r="I103" s="3"/>
      <c r="J103" s="3"/>
      <c r="K103" s="3"/>
      <c r="L103" s="3"/>
      <c r="M103" s="3"/>
      <c r="N103" s="3"/>
      <c r="O103" s="3"/>
      <c r="P103" s="3"/>
      <c r="Q103" s="3"/>
      <c r="R103" s="3"/>
      <c r="S103" s="3"/>
      <c r="T103" s="3"/>
      <c r="U103" s="3"/>
      <c r="V103" s="79"/>
      <c r="W103" s="16"/>
      <c r="X103" s="31">
        <f>IF(V101&lt;8,0,V101-8)</f>
        <v>0</v>
      </c>
      <c r="Y103" s="3">
        <v>8</v>
      </c>
      <c r="Z103" s="3"/>
      <c r="AA103" s="3"/>
      <c r="AB103" s="3"/>
      <c r="AC103" s="3"/>
      <c r="AD103" s="3"/>
      <c r="AE103" s="3"/>
      <c r="AF103" s="79"/>
      <c r="AG103" s="16"/>
      <c r="AH103" s="31">
        <f>IF(AF101&lt;8,0,AF101-8)</f>
        <v>0</v>
      </c>
      <c r="AI103" s="3">
        <v>3</v>
      </c>
      <c r="AJ103" s="3">
        <v>7</v>
      </c>
      <c r="AK103" s="3"/>
      <c r="AL103" s="3"/>
      <c r="AM103" s="3"/>
      <c r="AN103" s="3"/>
      <c r="AO103" s="3"/>
      <c r="AP103" s="3"/>
      <c r="AQ103" s="3"/>
      <c r="AR103" s="79"/>
      <c r="AS103" s="16"/>
      <c r="AT103" s="31">
        <f>IF(AR101&lt;8,0,AR101-8)</f>
        <v>2</v>
      </c>
      <c r="AU103" s="3">
        <v>14</v>
      </c>
      <c r="AV103" s="3"/>
      <c r="AW103" s="3"/>
      <c r="AX103" s="3"/>
      <c r="AY103" s="3"/>
      <c r="AZ103" s="3"/>
      <c r="BA103" s="3"/>
      <c r="BB103" s="79"/>
      <c r="BC103" s="16"/>
    </row>
    <row r="104" spans="1:55" ht="14.25" customHeight="1">
      <c r="A104" s="89" t="s">
        <v>158</v>
      </c>
      <c r="B104" s="6" t="s">
        <v>1</v>
      </c>
      <c r="C104" s="14"/>
      <c r="D104" s="2">
        <v>40258</v>
      </c>
      <c r="E104" s="83" t="s">
        <v>141</v>
      </c>
      <c r="F104" s="14"/>
      <c r="G104" s="20"/>
      <c r="H104" s="20"/>
      <c r="I104" s="20"/>
      <c r="J104" s="20"/>
      <c r="K104" s="2">
        <v>40258</v>
      </c>
      <c r="L104" s="2"/>
      <c r="V104" s="77">
        <f>SUM(G106:U106)</f>
        <v>8</v>
      </c>
      <c r="W104" s="14"/>
      <c r="X104" s="1"/>
      <c r="Y104" s="2">
        <v>40348</v>
      </c>
      <c r="Z104" s="2"/>
      <c r="AA104" s="2"/>
      <c r="AF104" s="77">
        <f>SUM(X106:AE106)</f>
        <v>8</v>
      </c>
      <c r="AG104" s="14"/>
      <c r="AH104" s="1"/>
      <c r="AI104" s="67">
        <v>40370</v>
      </c>
      <c r="AJ104" s="2">
        <v>40383</v>
      </c>
      <c r="AK104" s="2">
        <v>40384</v>
      </c>
      <c r="AR104" s="77">
        <f>SUM(AF106:AP106)</f>
        <v>14</v>
      </c>
      <c r="AS104" s="14"/>
      <c r="AU104" s="1" t="s">
        <v>378</v>
      </c>
      <c r="BB104" s="77">
        <f>SUM(AP106:BA106)</f>
        <v>12</v>
      </c>
      <c r="BC104" s="14"/>
    </row>
    <row r="105" spans="1:55" s="5" customFormat="1" ht="14.25" customHeight="1">
      <c r="A105" s="90"/>
      <c r="B105" s="8" t="s">
        <v>2</v>
      </c>
      <c r="C105" s="15"/>
      <c r="D105" s="5" t="s">
        <v>208</v>
      </c>
      <c r="E105" s="84"/>
      <c r="F105" s="15"/>
      <c r="G105" s="22"/>
      <c r="H105" s="22"/>
      <c r="I105" s="22" t="s">
        <v>301</v>
      </c>
      <c r="J105" s="22"/>
      <c r="K105" s="5" t="s">
        <v>208</v>
      </c>
      <c r="V105" s="78"/>
      <c r="W105" s="15"/>
      <c r="Y105" s="5" t="s">
        <v>282</v>
      </c>
      <c r="AF105" s="78"/>
      <c r="AG105" s="15"/>
      <c r="AI105" s="67" t="s">
        <v>300</v>
      </c>
      <c r="AJ105" s="5" t="s">
        <v>217</v>
      </c>
      <c r="AK105" s="5" t="s">
        <v>229</v>
      </c>
      <c r="AR105" s="78"/>
      <c r="AS105" s="15"/>
      <c r="AT105" s="30"/>
      <c r="AU105" s="5" t="s">
        <v>228</v>
      </c>
      <c r="BB105" s="78"/>
      <c r="BC105" s="15"/>
    </row>
    <row r="106" spans="1:55" ht="14.25" customHeight="1">
      <c r="A106" s="91"/>
      <c r="B106" s="7" t="s">
        <v>0</v>
      </c>
      <c r="C106" s="16"/>
      <c r="D106" s="3">
        <v>2</v>
      </c>
      <c r="E106" s="85"/>
      <c r="F106" s="16"/>
      <c r="G106" s="23"/>
      <c r="H106" s="23"/>
      <c r="I106" s="23"/>
      <c r="J106" s="23"/>
      <c r="K106" s="3">
        <v>8</v>
      </c>
      <c r="L106" s="3"/>
      <c r="M106" s="3"/>
      <c r="N106" s="3"/>
      <c r="O106" s="3"/>
      <c r="P106" s="3"/>
      <c r="Q106" s="3"/>
      <c r="R106" s="3"/>
      <c r="S106" s="3"/>
      <c r="T106" s="3"/>
      <c r="U106" s="3"/>
      <c r="V106" s="79"/>
      <c r="W106" s="16"/>
      <c r="X106" s="31">
        <f>IF(V104&lt;8,0,V104-8)</f>
        <v>0</v>
      </c>
      <c r="Y106" s="3">
        <v>8</v>
      </c>
      <c r="Z106" s="3"/>
      <c r="AA106" s="3"/>
      <c r="AB106" s="3"/>
      <c r="AC106" s="3"/>
      <c r="AD106" s="3"/>
      <c r="AE106" s="3"/>
      <c r="AF106" s="79"/>
      <c r="AG106" s="16"/>
      <c r="AH106" s="31">
        <f>IF(AF104&lt;8,0,AF104-8)</f>
        <v>0</v>
      </c>
      <c r="AI106" s="3">
        <v>2</v>
      </c>
      <c r="AJ106" s="3">
        <v>6</v>
      </c>
      <c r="AK106" s="3">
        <v>6</v>
      </c>
      <c r="AL106" s="3"/>
      <c r="AM106" s="3"/>
      <c r="AN106" s="3"/>
      <c r="AO106" s="3"/>
      <c r="AP106" s="3"/>
      <c r="AQ106" s="3"/>
      <c r="AR106" s="79"/>
      <c r="AS106" s="16"/>
      <c r="AT106" s="31">
        <f>IF(AR104&lt;8,0,AR104-8)</f>
        <v>6</v>
      </c>
      <c r="AU106" s="3">
        <v>6</v>
      </c>
      <c r="AV106" s="3"/>
      <c r="AW106" s="3"/>
      <c r="AX106" s="3"/>
      <c r="AY106" s="3"/>
      <c r="AZ106" s="3"/>
      <c r="BA106" s="3"/>
      <c r="BB106" s="79"/>
      <c r="BC106" s="16"/>
    </row>
    <row r="107" spans="1:55" ht="14.25" customHeight="1">
      <c r="A107" s="89" t="s">
        <v>370</v>
      </c>
      <c r="B107" s="6" t="s">
        <v>1</v>
      </c>
      <c r="C107" s="14"/>
      <c r="D107" s="2">
        <v>40482</v>
      </c>
      <c r="E107" s="83" t="s">
        <v>141</v>
      </c>
      <c r="F107" s="14"/>
      <c r="G107" s="20"/>
      <c r="H107" s="20"/>
      <c r="I107" s="20"/>
      <c r="J107" s="20"/>
      <c r="K107" s="20"/>
      <c r="L107" s="20"/>
      <c r="M107" s="21"/>
      <c r="N107" s="21"/>
      <c r="O107" s="21"/>
      <c r="P107" s="21"/>
      <c r="Q107" s="21"/>
      <c r="R107" s="21"/>
      <c r="S107" s="21"/>
      <c r="T107" s="21"/>
      <c r="U107" s="21"/>
      <c r="V107" s="77">
        <f>SUM(G109:U109)</f>
        <v>0</v>
      </c>
      <c r="W107" s="14"/>
      <c r="X107" s="21"/>
      <c r="Y107" s="20"/>
      <c r="Z107" s="20"/>
      <c r="AA107" s="20"/>
      <c r="AB107" s="21"/>
      <c r="AC107" s="21"/>
      <c r="AD107" s="21"/>
      <c r="AE107" s="21"/>
      <c r="AF107" s="77">
        <f>SUM(X109:AE109)</f>
        <v>0</v>
      </c>
      <c r="AG107" s="14"/>
      <c r="AH107" s="21"/>
      <c r="AI107" s="20"/>
      <c r="AJ107" s="20"/>
      <c r="AK107" s="21"/>
      <c r="AL107" s="21"/>
      <c r="AM107" s="21"/>
      <c r="AN107" s="21"/>
      <c r="AO107" s="21"/>
      <c r="AP107" s="21"/>
      <c r="AQ107" s="21"/>
      <c r="AR107" s="77">
        <f>SUM(AF109:AP109)</f>
        <v>0</v>
      </c>
      <c r="AS107" s="14"/>
      <c r="AV107" s="2">
        <v>40482</v>
      </c>
      <c r="BB107" s="77">
        <f>SUM(AP109:BA109)</f>
        <v>18.5</v>
      </c>
      <c r="BC107" s="14"/>
    </row>
    <row r="108" spans="1:72" ht="14.25" customHeight="1">
      <c r="A108" s="90"/>
      <c r="B108" s="8" t="s">
        <v>2</v>
      </c>
      <c r="C108" s="15"/>
      <c r="D108" s="5" t="s">
        <v>166</v>
      </c>
      <c r="E108" s="84"/>
      <c r="F108" s="15"/>
      <c r="G108" s="22"/>
      <c r="H108" s="22"/>
      <c r="I108" s="22"/>
      <c r="J108" s="22"/>
      <c r="K108" s="22"/>
      <c r="L108" s="22"/>
      <c r="M108" s="22"/>
      <c r="N108" s="22"/>
      <c r="O108" s="22"/>
      <c r="P108" s="22"/>
      <c r="Q108" s="22"/>
      <c r="R108" s="22"/>
      <c r="S108" s="22"/>
      <c r="T108" s="22"/>
      <c r="U108" s="22"/>
      <c r="V108" s="78"/>
      <c r="W108" s="15"/>
      <c r="X108" s="22"/>
      <c r="Y108" s="22"/>
      <c r="Z108" s="22"/>
      <c r="AA108" s="22"/>
      <c r="AB108" s="22"/>
      <c r="AC108" s="22"/>
      <c r="AD108" s="22"/>
      <c r="AE108" s="22"/>
      <c r="AF108" s="78"/>
      <c r="AG108" s="15"/>
      <c r="AH108" s="22"/>
      <c r="AI108" s="22"/>
      <c r="AJ108" s="22"/>
      <c r="AK108" s="22"/>
      <c r="AL108" s="22"/>
      <c r="AM108" s="22"/>
      <c r="AN108" s="22"/>
      <c r="AO108" s="22"/>
      <c r="AP108" s="22"/>
      <c r="AQ108" s="22"/>
      <c r="AR108" s="78"/>
      <c r="AS108" s="15"/>
      <c r="AT108" s="30"/>
      <c r="AU108" s="5" t="s">
        <v>297</v>
      </c>
      <c r="AV108" s="5" t="s">
        <v>208</v>
      </c>
      <c r="AW108" s="5"/>
      <c r="AX108" s="5"/>
      <c r="AY108" s="5"/>
      <c r="AZ108" s="5"/>
      <c r="BA108" s="5"/>
      <c r="BB108" s="78"/>
      <c r="BC108" s="15"/>
      <c r="BD108" s="5"/>
      <c r="BE108" s="5"/>
      <c r="BF108" s="5"/>
      <c r="BG108" s="5"/>
      <c r="BH108" s="5"/>
      <c r="BI108" s="5"/>
      <c r="BJ108" s="5"/>
      <c r="BK108" s="5"/>
      <c r="BL108" s="5"/>
      <c r="BM108" s="5"/>
      <c r="BN108" s="5"/>
      <c r="BO108" s="5"/>
      <c r="BP108" s="5"/>
      <c r="BQ108" s="5"/>
      <c r="BR108" s="5"/>
      <c r="BS108" s="5"/>
      <c r="BT108" s="5"/>
    </row>
    <row r="109" spans="1:55" ht="14.25" customHeight="1">
      <c r="A109" s="91"/>
      <c r="B109" s="7" t="s">
        <v>0</v>
      </c>
      <c r="C109" s="16"/>
      <c r="D109" s="3">
        <v>2</v>
      </c>
      <c r="E109" s="85"/>
      <c r="F109" s="16"/>
      <c r="G109" s="23"/>
      <c r="H109" s="23"/>
      <c r="I109" s="23"/>
      <c r="J109" s="23"/>
      <c r="K109" s="23"/>
      <c r="L109" s="23"/>
      <c r="M109" s="23"/>
      <c r="N109" s="23"/>
      <c r="O109" s="23"/>
      <c r="P109" s="23"/>
      <c r="Q109" s="23"/>
      <c r="R109" s="23"/>
      <c r="S109" s="23"/>
      <c r="T109" s="23"/>
      <c r="U109" s="23"/>
      <c r="V109" s="79"/>
      <c r="W109" s="16"/>
      <c r="X109" s="33">
        <f>IF(V107&lt;8,0,V107-8)</f>
        <v>0</v>
      </c>
      <c r="Y109" s="23"/>
      <c r="Z109" s="23"/>
      <c r="AA109" s="23"/>
      <c r="AB109" s="23"/>
      <c r="AC109" s="23"/>
      <c r="AD109" s="23"/>
      <c r="AE109" s="23"/>
      <c r="AF109" s="79"/>
      <c r="AG109" s="16"/>
      <c r="AH109" s="33">
        <f>IF(AF107&lt;8,0,AF107-8)</f>
        <v>0</v>
      </c>
      <c r="AI109" s="23"/>
      <c r="AJ109" s="23"/>
      <c r="AK109" s="23"/>
      <c r="AL109" s="23"/>
      <c r="AM109" s="23"/>
      <c r="AN109" s="23"/>
      <c r="AO109" s="23"/>
      <c r="AP109" s="23"/>
      <c r="AQ109" s="23"/>
      <c r="AR109" s="79"/>
      <c r="AS109" s="16"/>
      <c r="AT109" s="31">
        <f>IF(AR107&lt;8,0,AR107-8)</f>
        <v>0</v>
      </c>
      <c r="AU109" s="3"/>
      <c r="AV109" s="3">
        <v>18.5</v>
      </c>
      <c r="AW109" s="3"/>
      <c r="AX109" s="3"/>
      <c r="AY109" s="3"/>
      <c r="AZ109" s="3"/>
      <c r="BA109" s="3"/>
      <c r="BB109" s="79"/>
      <c r="BC109" s="16"/>
    </row>
    <row r="110" spans="1:55" ht="14.25" customHeight="1">
      <c r="A110" s="51"/>
      <c r="B110" s="6" t="s">
        <v>1</v>
      </c>
      <c r="C110" s="14"/>
      <c r="D110" s="2">
        <v>40384</v>
      </c>
      <c r="E110" s="83" t="s">
        <v>141</v>
      </c>
      <c r="F110" s="19"/>
      <c r="G110" s="20"/>
      <c r="H110" s="20"/>
      <c r="I110" s="20"/>
      <c r="J110" s="21"/>
      <c r="K110" s="21"/>
      <c r="L110" s="21"/>
      <c r="M110" s="21"/>
      <c r="N110" s="21"/>
      <c r="O110" s="21"/>
      <c r="P110" s="21"/>
      <c r="Q110" s="21"/>
      <c r="R110" s="21"/>
      <c r="S110" s="21"/>
      <c r="T110" s="21"/>
      <c r="U110" s="21"/>
      <c r="V110" s="77">
        <f>SUM(G112:U112)</f>
        <v>0</v>
      </c>
      <c r="W110" s="14"/>
      <c r="X110" s="21"/>
      <c r="Y110" s="20"/>
      <c r="Z110" s="20"/>
      <c r="AA110" s="20"/>
      <c r="AB110" s="20"/>
      <c r="AC110" s="21"/>
      <c r="AD110" s="21"/>
      <c r="AE110" s="21"/>
      <c r="AF110" s="77">
        <f>SUM(X112:AE112)</f>
        <v>0</v>
      </c>
      <c r="AG110" s="14"/>
      <c r="AH110" s="1"/>
      <c r="AI110" s="2">
        <v>40383</v>
      </c>
      <c r="AR110" s="77">
        <f>SUM(AF112:AP112)</f>
        <v>8</v>
      </c>
      <c r="AS110" s="14"/>
      <c r="AU110" s="2">
        <v>40482</v>
      </c>
      <c r="AV110" s="2">
        <v>40480</v>
      </c>
      <c r="BB110" s="77">
        <f>SUM(AP112:BA112)</f>
        <v>8</v>
      </c>
      <c r="BC110" s="14"/>
    </row>
    <row r="111" spans="1:61" ht="14.25" customHeight="1">
      <c r="A111" s="51" t="s">
        <v>322</v>
      </c>
      <c r="B111" s="8" t="s">
        <v>2</v>
      </c>
      <c r="C111" s="15"/>
      <c r="D111" s="5" t="s">
        <v>323</v>
      </c>
      <c r="E111" s="84"/>
      <c r="F111" s="19"/>
      <c r="G111" s="22"/>
      <c r="H111" s="22"/>
      <c r="I111" s="22"/>
      <c r="J111" s="22"/>
      <c r="K111" s="22"/>
      <c r="L111" s="22"/>
      <c r="M111" s="22"/>
      <c r="N111" s="22"/>
      <c r="O111" s="22"/>
      <c r="P111" s="22"/>
      <c r="Q111" s="22"/>
      <c r="R111" s="22"/>
      <c r="S111" s="22"/>
      <c r="T111" s="22"/>
      <c r="U111" s="22"/>
      <c r="V111" s="78"/>
      <c r="W111" s="15"/>
      <c r="X111" s="22"/>
      <c r="Y111" s="22"/>
      <c r="Z111" s="22"/>
      <c r="AA111" s="22"/>
      <c r="AB111" s="22"/>
      <c r="AC111" s="22"/>
      <c r="AD111" s="22" t="s">
        <v>297</v>
      </c>
      <c r="AE111" s="22"/>
      <c r="AF111" s="78"/>
      <c r="AG111" s="15"/>
      <c r="AH111" s="5"/>
      <c r="AI111" s="5" t="s">
        <v>309</v>
      </c>
      <c r="AJ111" s="5"/>
      <c r="AK111" s="5"/>
      <c r="AL111" s="5"/>
      <c r="AM111" s="5"/>
      <c r="AN111" s="5"/>
      <c r="AO111" s="5"/>
      <c r="AP111" s="5"/>
      <c r="AQ111" s="5"/>
      <c r="AR111" s="78"/>
      <c r="AS111" s="15"/>
      <c r="AT111" s="30"/>
      <c r="AU111" s="5" t="s">
        <v>298</v>
      </c>
      <c r="AV111" s="5" t="s">
        <v>373</v>
      </c>
      <c r="AW111" s="5"/>
      <c r="AX111" s="5"/>
      <c r="AY111" s="5"/>
      <c r="AZ111" s="5"/>
      <c r="BA111" s="5"/>
      <c r="BB111" s="78"/>
      <c r="BC111" s="15"/>
      <c r="BD111" s="5"/>
      <c r="BE111" s="5"/>
      <c r="BF111" s="5"/>
      <c r="BG111" s="5"/>
      <c r="BH111" s="5"/>
      <c r="BI111" s="5"/>
    </row>
    <row r="112" spans="1:55" ht="14.25" customHeight="1">
      <c r="A112" s="51"/>
      <c r="B112" s="7" t="s">
        <v>0</v>
      </c>
      <c r="C112" s="16"/>
      <c r="D112" s="3">
        <v>2</v>
      </c>
      <c r="E112" s="85"/>
      <c r="F112" s="19"/>
      <c r="G112" s="23"/>
      <c r="H112" s="23"/>
      <c r="I112" s="23"/>
      <c r="J112" s="23"/>
      <c r="K112" s="23"/>
      <c r="L112" s="23"/>
      <c r="M112" s="23"/>
      <c r="N112" s="23"/>
      <c r="O112" s="23"/>
      <c r="P112" s="23"/>
      <c r="Q112" s="23"/>
      <c r="R112" s="23"/>
      <c r="S112" s="23"/>
      <c r="T112" s="23"/>
      <c r="U112" s="23"/>
      <c r="V112" s="79"/>
      <c r="W112" s="16"/>
      <c r="X112" s="33">
        <f>IF(V110&lt;8,0,V110-8)</f>
        <v>0</v>
      </c>
      <c r="Y112" s="23"/>
      <c r="Z112" s="23"/>
      <c r="AA112" s="23"/>
      <c r="AB112" s="23"/>
      <c r="AC112" s="23"/>
      <c r="AD112" s="23"/>
      <c r="AE112" s="23"/>
      <c r="AF112" s="79"/>
      <c r="AG112" s="16"/>
      <c r="AH112" s="31">
        <f>IF(AF110&lt;8,0,AF110-8)</f>
        <v>0</v>
      </c>
      <c r="AI112" s="3">
        <v>8</v>
      </c>
      <c r="AJ112" s="3"/>
      <c r="AK112" s="3"/>
      <c r="AL112" s="3"/>
      <c r="AM112" s="3"/>
      <c r="AN112" s="3"/>
      <c r="AO112" s="3"/>
      <c r="AP112" s="3"/>
      <c r="AQ112" s="3"/>
      <c r="AR112" s="79"/>
      <c r="AS112" s="16"/>
      <c r="AT112" s="31">
        <f>IF(AR110&lt;8,0,AR110-8)</f>
        <v>0</v>
      </c>
      <c r="AU112" s="3">
        <v>7</v>
      </c>
      <c r="AV112" s="3">
        <v>1</v>
      </c>
      <c r="AW112" s="3"/>
      <c r="AX112" s="3"/>
      <c r="AY112" s="3"/>
      <c r="AZ112" s="3"/>
      <c r="BA112" s="3"/>
      <c r="BB112" s="79"/>
      <c r="BC112" s="16"/>
    </row>
    <row r="113" spans="1:55" ht="14.25" customHeight="1">
      <c r="A113" s="89" t="s">
        <v>302</v>
      </c>
      <c r="B113" s="6" t="s">
        <v>1</v>
      </c>
      <c r="C113" s="14"/>
      <c r="D113" s="2">
        <v>40384</v>
      </c>
      <c r="E113" s="83" t="s">
        <v>141</v>
      </c>
      <c r="F113" s="14"/>
      <c r="G113" s="2">
        <v>40204</v>
      </c>
      <c r="H113" s="2"/>
      <c r="I113" s="2"/>
      <c r="V113" s="77">
        <f>SUM(G115:U115)</f>
        <v>8</v>
      </c>
      <c r="W113" s="14"/>
      <c r="X113" s="1"/>
      <c r="Y113" s="2">
        <v>40321</v>
      </c>
      <c r="Z113" s="2">
        <v>40334</v>
      </c>
      <c r="AA113" s="2"/>
      <c r="AB113" s="2">
        <v>40334</v>
      </c>
      <c r="AF113" s="77">
        <f>SUM(X115:AE115)</f>
        <v>8</v>
      </c>
      <c r="AG113" s="14"/>
      <c r="AH113" s="1"/>
      <c r="AI113" s="2"/>
      <c r="AR113" s="77">
        <f>SUM(AF115:AP115)</f>
        <v>0</v>
      </c>
      <c r="AS113" s="14"/>
      <c r="AU113" s="2">
        <v>40482</v>
      </c>
      <c r="BB113" s="77">
        <f>SUM(AP115:BA115)</f>
        <v>6</v>
      </c>
      <c r="BC113" s="14"/>
    </row>
    <row r="114" spans="1:79" ht="14.25" customHeight="1">
      <c r="A114" s="90"/>
      <c r="B114" s="8" t="s">
        <v>2</v>
      </c>
      <c r="C114" s="15"/>
      <c r="D114" s="5" t="s">
        <v>323</v>
      </c>
      <c r="E114" s="84"/>
      <c r="F114" s="15"/>
      <c r="G114" s="5" t="s">
        <v>111</v>
      </c>
      <c r="H114" s="5"/>
      <c r="I114" s="5"/>
      <c r="J114" s="5"/>
      <c r="K114" s="5"/>
      <c r="L114" s="5"/>
      <c r="M114" s="5"/>
      <c r="N114" s="5"/>
      <c r="O114" s="5"/>
      <c r="P114" s="5"/>
      <c r="Q114" s="5"/>
      <c r="R114" s="5"/>
      <c r="S114" s="5"/>
      <c r="T114" s="5"/>
      <c r="U114" s="5"/>
      <c r="V114" s="78"/>
      <c r="W114" s="15"/>
      <c r="X114" s="5"/>
      <c r="Y114" s="5" t="s">
        <v>253</v>
      </c>
      <c r="Z114" s="5" t="s">
        <v>268</v>
      </c>
      <c r="AA114" s="5"/>
      <c r="AB114" s="5" t="s">
        <v>304</v>
      </c>
      <c r="AC114" s="5"/>
      <c r="AD114" s="5"/>
      <c r="AE114" s="5"/>
      <c r="AF114" s="78"/>
      <c r="AG114" s="15"/>
      <c r="AH114" s="5"/>
      <c r="AI114" s="5"/>
      <c r="AJ114" s="5"/>
      <c r="AK114" s="5"/>
      <c r="AL114" s="5"/>
      <c r="AM114" s="5"/>
      <c r="AN114" s="5"/>
      <c r="AO114" s="5"/>
      <c r="AP114" s="5"/>
      <c r="AQ114" s="5"/>
      <c r="AR114" s="78"/>
      <c r="AS114" s="15"/>
      <c r="AT114" s="30"/>
      <c r="AU114" s="5" t="s">
        <v>228</v>
      </c>
      <c r="AV114" s="5"/>
      <c r="AW114" s="5"/>
      <c r="AX114" s="5"/>
      <c r="AY114" s="5"/>
      <c r="AZ114" s="5"/>
      <c r="BA114" s="5"/>
      <c r="BB114" s="78"/>
      <c r="BC114" s="1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row>
    <row r="115" spans="1:55" ht="14.25" customHeight="1">
      <c r="A115" s="91"/>
      <c r="B115" s="7" t="s">
        <v>0</v>
      </c>
      <c r="C115" s="16"/>
      <c r="D115" s="3">
        <v>2</v>
      </c>
      <c r="E115" s="85"/>
      <c r="F115" s="16"/>
      <c r="G115" s="3">
        <v>8</v>
      </c>
      <c r="H115" s="3"/>
      <c r="I115" s="3"/>
      <c r="J115" s="3"/>
      <c r="K115" s="3"/>
      <c r="L115" s="3"/>
      <c r="M115" s="3"/>
      <c r="N115" s="3"/>
      <c r="O115" s="3"/>
      <c r="P115" s="3"/>
      <c r="Q115" s="3"/>
      <c r="R115" s="3"/>
      <c r="S115" s="3"/>
      <c r="T115" s="3"/>
      <c r="U115" s="3"/>
      <c r="V115" s="79"/>
      <c r="W115" s="16"/>
      <c r="X115" s="31">
        <f>IF(V113&lt;8,0,V113-8)</f>
        <v>0</v>
      </c>
      <c r="Y115" s="3">
        <v>2.5</v>
      </c>
      <c r="Z115" s="3">
        <v>1.5</v>
      </c>
      <c r="AA115" s="3"/>
      <c r="AB115" s="3">
        <v>4</v>
      </c>
      <c r="AC115" s="3"/>
      <c r="AD115" s="3"/>
      <c r="AE115" s="3"/>
      <c r="AF115" s="79"/>
      <c r="AG115" s="16"/>
      <c r="AH115" s="31">
        <f>IF(AF113&lt;8,0,AF113-8)</f>
        <v>0</v>
      </c>
      <c r="AI115" s="3"/>
      <c r="AJ115" s="3"/>
      <c r="AK115" s="3"/>
      <c r="AL115" s="3"/>
      <c r="AM115" s="3"/>
      <c r="AN115" s="3"/>
      <c r="AO115" s="3"/>
      <c r="AP115" s="3"/>
      <c r="AQ115" s="3"/>
      <c r="AR115" s="79"/>
      <c r="AS115" s="16"/>
      <c r="AT115" s="31">
        <f>IF(AR113&lt;8,0,AR113-8)</f>
        <v>0</v>
      </c>
      <c r="AU115" s="3">
        <v>6</v>
      </c>
      <c r="AV115" s="3"/>
      <c r="AW115" s="3"/>
      <c r="AX115" s="3"/>
      <c r="AY115" s="3"/>
      <c r="AZ115" s="3"/>
      <c r="BA115" s="3"/>
      <c r="BB115" s="79"/>
      <c r="BC115" s="16"/>
    </row>
    <row r="116" spans="1:55" ht="14.25" customHeight="1">
      <c r="A116" s="89" t="s">
        <v>12</v>
      </c>
      <c r="B116" s="6" t="s">
        <v>1</v>
      </c>
      <c r="C116" s="14"/>
      <c r="D116" s="2">
        <v>40384</v>
      </c>
      <c r="E116" s="83" t="s">
        <v>141</v>
      </c>
      <c r="F116" s="14"/>
      <c r="G116" s="2" t="s">
        <v>3</v>
      </c>
      <c r="H116" s="2">
        <v>40258</v>
      </c>
      <c r="I116" s="2"/>
      <c r="J116" s="2"/>
      <c r="K116" s="2"/>
      <c r="L116" s="2"/>
      <c r="V116" s="77">
        <f>SUM(G118:U118)</f>
        <v>6</v>
      </c>
      <c r="W116" s="14"/>
      <c r="X116" s="1"/>
      <c r="Y116" s="2">
        <v>40334</v>
      </c>
      <c r="Z116" s="2"/>
      <c r="AA116" s="2"/>
      <c r="AF116" s="77">
        <f>SUM(X118:AE118)</f>
        <v>2</v>
      </c>
      <c r="AG116" s="14"/>
      <c r="AH116" s="1"/>
      <c r="AR116" s="77">
        <f>SUM(AF118:AP118)</f>
        <v>0</v>
      </c>
      <c r="AS116" s="14"/>
      <c r="AU116" s="2">
        <v>40482</v>
      </c>
      <c r="BB116" s="77">
        <f>SUM(AP118:BA118)</f>
        <v>6</v>
      </c>
      <c r="BC116" s="14"/>
    </row>
    <row r="117" spans="1:55" s="5" customFormat="1" ht="14.25" customHeight="1">
      <c r="A117" s="90"/>
      <c r="B117" s="8" t="s">
        <v>2</v>
      </c>
      <c r="C117" s="15"/>
      <c r="D117" s="5" t="s">
        <v>323</v>
      </c>
      <c r="E117" s="84"/>
      <c r="F117" s="15"/>
      <c r="G117" s="5" t="s">
        <v>108</v>
      </c>
      <c r="H117" s="5" t="s">
        <v>208</v>
      </c>
      <c r="V117" s="78"/>
      <c r="W117" s="15"/>
      <c r="Y117" s="5" t="s">
        <v>268</v>
      </c>
      <c r="AF117" s="78"/>
      <c r="AG117" s="15"/>
      <c r="AR117" s="78"/>
      <c r="AS117" s="15"/>
      <c r="AT117" s="30"/>
      <c r="AU117" s="5" t="s">
        <v>228</v>
      </c>
      <c r="BB117" s="78"/>
      <c r="BC117" s="15"/>
    </row>
    <row r="118" spans="1:55" ht="14.25" customHeight="1">
      <c r="A118" s="91"/>
      <c r="B118" s="7" t="s">
        <v>0</v>
      </c>
      <c r="C118" s="16"/>
      <c r="D118" s="3">
        <v>2</v>
      </c>
      <c r="E118" s="85"/>
      <c r="F118" s="16"/>
      <c r="G118" s="3">
        <v>2</v>
      </c>
      <c r="H118" s="3">
        <v>4</v>
      </c>
      <c r="I118" s="3"/>
      <c r="J118" s="3"/>
      <c r="K118" s="3"/>
      <c r="L118" s="3"/>
      <c r="M118" s="3"/>
      <c r="N118" s="3"/>
      <c r="O118" s="3"/>
      <c r="P118" s="3"/>
      <c r="Q118" s="3"/>
      <c r="R118" s="3"/>
      <c r="S118" s="3"/>
      <c r="T118" s="3"/>
      <c r="U118" s="3"/>
      <c r="V118" s="79"/>
      <c r="W118" s="16"/>
      <c r="X118" s="31">
        <f>IF(V116&lt;8,0,V116-8)</f>
        <v>0</v>
      </c>
      <c r="Y118" s="3">
        <v>2</v>
      </c>
      <c r="Z118" s="3"/>
      <c r="AA118" s="3"/>
      <c r="AB118" s="3"/>
      <c r="AC118" s="3"/>
      <c r="AD118" s="3"/>
      <c r="AE118" s="3"/>
      <c r="AF118" s="79"/>
      <c r="AG118" s="16"/>
      <c r="AH118" s="31">
        <f>IF(AF116&lt;8,0,AF116-8)</f>
        <v>0</v>
      </c>
      <c r="AI118" s="3"/>
      <c r="AJ118" s="3"/>
      <c r="AK118" s="3"/>
      <c r="AL118" s="3"/>
      <c r="AM118" s="3"/>
      <c r="AN118" s="3"/>
      <c r="AO118" s="3"/>
      <c r="AP118" s="3"/>
      <c r="AQ118" s="3"/>
      <c r="AR118" s="79"/>
      <c r="AS118" s="16"/>
      <c r="AT118" s="31">
        <f>IF(AR116&lt;8,0,AR116-8)</f>
        <v>0</v>
      </c>
      <c r="AU118" s="3">
        <v>6</v>
      </c>
      <c r="AV118" s="3"/>
      <c r="AW118" s="3"/>
      <c r="AX118" s="3"/>
      <c r="AY118" s="3"/>
      <c r="AZ118" s="3"/>
      <c r="BA118" s="3"/>
      <c r="BB118" s="79"/>
      <c r="BC118" s="16"/>
    </row>
    <row r="119" spans="1:55" ht="14.25" customHeight="1">
      <c r="A119" s="89" t="s">
        <v>42</v>
      </c>
      <c r="B119" s="6" t="s">
        <v>1</v>
      </c>
      <c r="C119" s="14"/>
      <c r="D119" s="2"/>
      <c r="E119" s="86" t="s">
        <v>53</v>
      </c>
      <c r="F119" s="14"/>
      <c r="G119" s="20"/>
      <c r="H119" s="21"/>
      <c r="I119" s="20"/>
      <c r="J119" s="21"/>
      <c r="K119" s="21"/>
      <c r="L119" s="21"/>
      <c r="M119" s="21"/>
      <c r="N119" s="21"/>
      <c r="O119" s="21"/>
      <c r="P119" s="21"/>
      <c r="Q119" s="21"/>
      <c r="R119" s="21"/>
      <c r="S119" s="21"/>
      <c r="T119" s="21"/>
      <c r="U119" s="21"/>
      <c r="V119" s="77">
        <f>SUM(G121:U121)</f>
        <v>0</v>
      </c>
      <c r="W119" s="14"/>
      <c r="X119" s="21"/>
      <c r="Y119" s="20"/>
      <c r="Z119" s="21"/>
      <c r="AA119" s="21"/>
      <c r="AB119" s="21"/>
      <c r="AC119" s="21"/>
      <c r="AD119" s="21"/>
      <c r="AE119" s="21"/>
      <c r="AF119" s="77">
        <f>SUM(X121:AE121)</f>
        <v>0</v>
      </c>
      <c r="AG119" s="14"/>
      <c r="AH119" s="21"/>
      <c r="AI119" s="20"/>
      <c r="AJ119" s="21"/>
      <c r="AK119" s="21"/>
      <c r="AL119" s="21"/>
      <c r="AM119" s="21"/>
      <c r="AN119" s="21"/>
      <c r="AO119" s="21"/>
      <c r="AP119" s="21"/>
      <c r="AQ119" s="21"/>
      <c r="AR119" s="77">
        <f>SUM(AF121:AP121)</f>
        <v>0</v>
      </c>
      <c r="AS119" s="14"/>
      <c r="AT119" s="21"/>
      <c r="AU119" s="20"/>
      <c r="AV119" s="21"/>
      <c r="AW119" s="21"/>
      <c r="AX119" s="21"/>
      <c r="AY119" s="21"/>
      <c r="AZ119" s="21"/>
      <c r="BA119" s="21"/>
      <c r="BB119" s="77">
        <f>SUM(AP121:BA121)</f>
        <v>0</v>
      </c>
      <c r="BC119" s="14"/>
    </row>
    <row r="120" spans="1:55" s="5" customFormat="1" ht="14.25" customHeight="1">
      <c r="A120" s="90"/>
      <c r="B120" s="8" t="s">
        <v>2</v>
      </c>
      <c r="C120" s="15"/>
      <c r="E120" s="87"/>
      <c r="F120" s="15"/>
      <c r="G120" s="28"/>
      <c r="H120" s="22"/>
      <c r="I120" s="22"/>
      <c r="J120" s="22"/>
      <c r="K120" s="22"/>
      <c r="L120" s="22"/>
      <c r="M120" s="22"/>
      <c r="N120" s="22"/>
      <c r="O120" s="22"/>
      <c r="P120" s="22"/>
      <c r="Q120" s="22"/>
      <c r="R120" s="22"/>
      <c r="S120" s="22"/>
      <c r="T120" s="22"/>
      <c r="U120" s="22"/>
      <c r="V120" s="78"/>
      <c r="W120" s="15"/>
      <c r="X120" s="22"/>
      <c r="Y120" s="28"/>
      <c r="Z120" s="22"/>
      <c r="AA120" s="22"/>
      <c r="AB120" s="22"/>
      <c r="AC120" s="22"/>
      <c r="AD120" s="22"/>
      <c r="AE120" s="22"/>
      <c r="AF120" s="78"/>
      <c r="AG120" s="15"/>
      <c r="AH120" s="22"/>
      <c r="AI120" s="28"/>
      <c r="AJ120" s="22"/>
      <c r="AK120" s="22"/>
      <c r="AL120" s="22"/>
      <c r="AM120" s="22"/>
      <c r="AN120" s="22"/>
      <c r="AO120" s="22"/>
      <c r="AP120" s="22"/>
      <c r="AQ120" s="22"/>
      <c r="AR120" s="78"/>
      <c r="AS120" s="15"/>
      <c r="AT120" s="22"/>
      <c r="AU120" s="28"/>
      <c r="AV120" s="22"/>
      <c r="AW120" s="22"/>
      <c r="AX120" s="22"/>
      <c r="AY120" s="22"/>
      <c r="AZ120" s="22"/>
      <c r="BA120" s="22"/>
      <c r="BB120" s="78"/>
      <c r="BC120" s="15"/>
    </row>
    <row r="121" spans="1:55" ht="14.25" customHeight="1">
      <c r="A121" s="91"/>
      <c r="B121" s="7" t="s">
        <v>0</v>
      </c>
      <c r="C121" s="16"/>
      <c r="D121" s="3"/>
      <c r="E121" s="88"/>
      <c r="F121" s="16"/>
      <c r="G121" s="23"/>
      <c r="H121" s="23"/>
      <c r="I121" s="23"/>
      <c r="J121" s="23"/>
      <c r="K121" s="23"/>
      <c r="L121" s="23"/>
      <c r="M121" s="23"/>
      <c r="N121" s="23"/>
      <c r="O121" s="23"/>
      <c r="P121" s="23"/>
      <c r="Q121" s="23"/>
      <c r="R121" s="23"/>
      <c r="S121" s="23"/>
      <c r="T121" s="23"/>
      <c r="U121" s="23"/>
      <c r="V121" s="79"/>
      <c r="W121" s="16"/>
      <c r="X121" s="33">
        <f>IF(V119&lt;8,0,V119-8)</f>
        <v>0</v>
      </c>
      <c r="Y121" s="23"/>
      <c r="Z121" s="23"/>
      <c r="AA121" s="23"/>
      <c r="AB121" s="23"/>
      <c r="AC121" s="23"/>
      <c r="AD121" s="23"/>
      <c r="AE121" s="23"/>
      <c r="AF121" s="79"/>
      <c r="AG121" s="16"/>
      <c r="AH121" s="33">
        <f>IF(AF119&lt;8,0,AF119-8)</f>
        <v>0</v>
      </c>
      <c r="AI121" s="23"/>
      <c r="AJ121" s="23"/>
      <c r="AK121" s="23"/>
      <c r="AL121" s="23"/>
      <c r="AM121" s="23"/>
      <c r="AN121" s="23"/>
      <c r="AO121" s="23"/>
      <c r="AP121" s="23"/>
      <c r="AQ121" s="23"/>
      <c r="AR121" s="79"/>
      <c r="AS121" s="16"/>
      <c r="AT121" s="33">
        <f>IF(AR119&lt;8,0,AR119-8)</f>
        <v>0</v>
      </c>
      <c r="AU121" s="23"/>
      <c r="AV121" s="23"/>
      <c r="AW121" s="23"/>
      <c r="AX121" s="23"/>
      <c r="AY121" s="23"/>
      <c r="AZ121" s="23"/>
      <c r="BA121" s="23"/>
      <c r="BB121" s="79"/>
      <c r="BC121" s="16"/>
    </row>
    <row r="122" spans="1:55" ht="14.25" customHeight="1">
      <c r="A122" s="89" t="s">
        <v>22</v>
      </c>
      <c r="B122" s="6" t="s">
        <v>1</v>
      </c>
      <c r="C122" s="14"/>
      <c r="D122" s="2">
        <v>40237</v>
      </c>
      <c r="E122" s="83" t="s">
        <v>141</v>
      </c>
      <c r="F122" s="14"/>
      <c r="G122" s="2">
        <v>40233</v>
      </c>
      <c r="H122" s="2">
        <v>40237</v>
      </c>
      <c r="I122" s="2">
        <v>40251</v>
      </c>
      <c r="J122" s="2">
        <v>40256</v>
      </c>
      <c r="K122" s="66">
        <v>40257</v>
      </c>
      <c r="L122" s="66">
        <v>40267</v>
      </c>
      <c r="V122" s="77">
        <f>SUM(G124:U124)</f>
        <v>11.25</v>
      </c>
      <c r="W122" s="14"/>
      <c r="X122" s="1"/>
      <c r="Y122" s="2" t="s">
        <v>258</v>
      </c>
      <c r="Z122" s="2">
        <v>40334</v>
      </c>
      <c r="AA122" s="2" t="s">
        <v>258</v>
      </c>
      <c r="AF122" s="77">
        <f>SUM(X124:AE124)</f>
        <v>21.75</v>
      </c>
      <c r="AG122" s="14"/>
      <c r="AH122" s="1"/>
      <c r="AI122" s="2">
        <v>40384</v>
      </c>
      <c r="AJ122" s="2">
        <v>24</v>
      </c>
      <c r="AK122" s="2">
        <v>40384</v>
      </c>
      <c r="AL122" s="2" t="s">
        <v>258</v>
      </c>
      <c r="AR122" s="77">
        <f>SUM(AF124:AP124)</f>
        <v>29.75</v>
      </c>
      <c r="AS122" s="14"/>
      <c r="AV122" s="2"/>
      <c r="AW122" s="2"/>
      <c r="BB122" s="77">
        <f>SUM(AP124:BA124)</f>
        <v>21.75</v>
      </c>
      <c r="BC122" s="14"/>
    </row>
    <row r="123" spans="1:55" s="5" customFormat="1" ht="14.25" customHeight="1">
      <c r="A123" s="90"/>
      <c r="B123" s="8" t="s">
        <v>2</v>
      </c>
      <c r="C123" s="15"/>
      <c r="D123" s="5" t="s">
        <v>194</v>
      </c>
      <c r="E123" s="84"/>
      <c r="F123" s="15"/>
      <c r="G123" s="5" t="s">
        <v>54</v>
      </c>
      <c r="H123" s="5" t="s">
        <v>194</v>
      </c>
      <c r="I123" s="5" t="s">
        <v>195</v>
      </c>
      <c r="J123" s="5" t="s">
        <v>256</v>
      </c>
      <c r="K123" s="5" t="s">
        <v>257</v>
      </c>
      <c r="L123" s="5" t="s">
        <v>202</v>
      </c>
      <c r="V123" s="78"/>
      <c r="W123" s="15"/>
      <c r="Y123" s="5" t="s">
        <v>259</v>
      </c>
      <c r="Z123" s="5" t="s">
        <v>260</v>
      </c>
      <c r="AA123" s="5" t="s">
        <v>273</v>
      </c>
      <c r="AF123" s="78"/>
      <c r="AG123" s="15"/>
      <c r="AI123" s="5" t="s">
        <v>239</v>
      </c>
      <c r="AJ123" s="5" t="s">
        <v>217</v>
      </c>
      <c r="AK123" s="5" t="s">
        <v>354</v>
      </c>
      <c r="AL123" s="5" t="s">
        <v>353</v>
      </c>
      <c r="AR123" s="78"/>
      <c r="AS123" s="15"/>
      <c r="AT123" s="30"/>
      <c r="BB123" s="78"/>
      <c r="BC123" s="15"/>
    </row>
    <row r="124" spans="1:55" ht="14.25" customHeight="1">
      <c r="A124" s="91"/>
      <c r="B124" s="7" t="s">
        <v>0</v>
      </c>
      <c r="C124" s="16"/>
      <c r="D124" s="3">
        <v>2</v>
      </c>
      <c r="E124" s="85"/>
      <c r="F124" s="16"/>
      <c r="G124" s="3">
        <v>0.75</v>
      </c>
      <c r="H124" s="3">
        <v>3</v>
      </c>
      <c r="I124" s="3">
        <v>3</v>
      </c>
      <c r="J124" s="3">
        <v>0.5</v>
      </c>
      <c r="K124" s="3">
        <v>2</v>
      </c>
      <c r="L124" s="3">
        <v>2</v>
      </c>
      <c r="M124" s="3"/>
      <c r="N124" s="3"/>
      <c r="O124" s="3"/>
      <c r="P124" s="3"/>
      <c r="Q124" s="3"/>
      <c r="R124" s="3"/>
      <c r="S124" s="3"/>
      <c r="T124" s="3"/>
      <c r="U124" s="3"/>
      <c r="V124" s="79"/>
      <c r="W124" s="16"/>
      <c r="X124" s="31">
        <f>IF(V122&lt;8,0,V122-8)</f>
        <v>3.25</v>
      </c>
      <c r="Y124" s="3">
        <v>12</v>
      </c>
      <c r="Z124" s="3">
        <v>4.5</v>
      </c>
      <c r="AA124" s="3">
        <v>2</v>
      </c>
      <c r="AB124" s="3"/>
      <c r="AC124" s="3"/>
      <c r="AD124" s="3"/>
      <c r="AE124" s="3"/>
      <c r="AF124" s="79"/>
      <c r="AG124" s="16"/>
      <c r="AH124" s="31">
        <f>IF(AF122&lt;8,0,AF122-8)</f>
        <v>13.75</v>
      </c>
      <c r="AI124" s="3">
        <v>2</v>
      </c>
      <c r="AJ124" s="3">
        <v>1</v>
      </c>
      <c r="AK124" s="3">
        <v>1</v>
      </c>
      <c r="AL124" s="3">
        <v>12</v>
      </c>
      <c r="AM124" s="3"/>
      <c r="AN124" s="3"/>
      <c r="AO124" s="3"/>
      <c r="AP124" s="3"/>
      <c r="AQ124" s="3"/>
      <c r="AR124" s="79"/>
      <c r="AS124" s="16"/>
      <c r="AT124" s="31">
        <f>IF(AR122&lt;8,0,AR122-8)</f>
        <v>21.75</v>
      </c>
      <c r="AU124" s="3"/>
      <c r="AV124" s="3"/>
      <c r="AW124" s="3"/>
      <c r="AX124" s="3"/>
      <c r="AY124" s="3"/>
      <c r="AZ124" s="3"/>
      <c r="BA124" s="3"/>
      <c r="BB124" s="79"/>
      <c r="BC124" s="16"/>
    </row>
    <row r="125" spans="1:55" ht="14.25" customHeight="1">
      <c r="A125" s="89" t="s">
        <v>244</v>
      </c>
      <c r="B125" s="6" t="s">
        <v>1</v>
      </c>
      <c r="C125" s="14"/>
      <c r="D125" s="2">
        <v>40382</v>
      </c>
      <c r="E125" s="83" t="s">
        <v>141</v>
      </c>
      <c r="F125" s="14"/>
      <c r="G125" s="20"/>
      <c r="H125" s="20"/>
      <c r="I125" s="21"/>
      <c r="J125" s="21"/>
      <c r="K125" s="21"/>
      <c r="L125" s="21"/>
      <c r="M125" s="21"/>
      <c r="N125" s="21"/>
      <c r="O125" s="21"/>
      <c r="P125" s="21"/>
      <c r="Q125" s="21"/>
      <c r="R125" s="21"/>
      <c r="S125" s="21"/>
      <c r="T125" s="21"/>
      <c r="U125" s="21"/>
      <c r="V125" s="77">
        <f>SUM(G127:U127)</f>
        <v>0</v>
      </c>
      <c r="W125" s="14"/>
      <c r="X125" s="1"/>
      <c r="Y125" s="20"/>
      <c r="Z125" s="21"/>
      <c r="AA125" s="21"/>
      <c r="AB125" s="21"/>
      <c r="AC125" s="21"/>
      <c r="AD125" s="21"/>
      <c r="AE125" s="21"/>
      <c r="AF125" s="77">
        <f>SUM(X127:AE127)</f>
        <v>0</v>
      </c>
      <c r="AG125" s="14"/>
      <c r="AH125" s="1"/>
      <c r="AR125" s="77">
        <f>SUM(AF127:AP127)</f>
        <v>0</v>
      </c>
      <c r="AS125" s="14"/>
      <c r="BB125" s="77">
        <f>SUM(AP127:BA127)</f>
        <v>0</v>
      </c>
      <c r="BC125" s="14"/>
    </row>
    <row r="126" spans="1:74" ht="14.25" customHeight="1">
      <c r="A126" s="90"/>
      <c r="B126" s="8" t="s">
        <v>2</v>
      </c>
      <c r="C126" s="15"/>
      <c r="D126" s="5" t="s">
        <v>314</v>
      </c>
      <c r="E126" s="84"/>
      <c r="F126" s="15"/>
      <c r="G126" s="22"/>
      <c r="H126" s="22"/>
      <c r="I126" s="22"/>
      <c r="J126" s="22"/>
      <c r="K126" s="22"/>
      <c r="L126" s="22"/>
      <c r="M126" s="22"/>
      <c r="N126" s="22"/>
      <c r="O126" s="22"/>
      <c r="P126" s="22"/>
      <c r="Q126" s="22"/>
      <c r="R126" s="22"/>
      <c r="S126" s="22"/>
      <c r="T126" s="22"/>
      <c r="U126" s="22"/>
      <c r="V126" s="78"/>
      <c r="W126" s="15"/>
      <c r="X126" s="5"/>
      <c r="Y126" s="22"/>
      <c r="Z126" s="22"/>
      <c r="AA126" s="22"/>
      <c r="AB126" s="22"/>
      <c r="AC126" s="22"/>
      <c r="AD126" s="22" t="s">
        <v>297</v>
      </c>
      <c r="AE126" s="22"/>
      <c r="AF126" s="78"/>
      <c r="AG126" s="15"/>
      <c r="AH126" s="5"/>
      <c r="AI126" s="5"/>
      <c r="AJ126" s="5"/>
      <c r="AK126" s="5"/>
      <c r="AL126" s="5"/>
      <c r="AM126" s="5"/>
      <c r="AN126" s="5"/>
      <c r="AO126" s="5"/>
      <c r="AP126" s="5"/>
      <c r="AQ126" s="5"/>
      <c r="AR126" s="78"/>
      <c r="AS126" s="15"/>
      <c r="AT126" s="30"/>
      <c r="AU126" s="5"/>
      <c r="AV126" s="5"/>
      <c r="AW126" s="5"/>
      <c r="AX126" s="5"/>
      <c r="AY126" s="5"/>
      <c r="AZ126" s="5"/>
      <c r="BA126" s="5"/>
      <c r="BB126" s="78"/>
      <c r="BC126" s="15"/>
      <c r="BD126" s="5"/>
      <c r="BE126" s="5"/>
      <c r="BF126" s="5"/>
      <c r="BG126" s="5"/>
      <c r="BH126" s="5"/>
      <c r="BI126" s="5"/>
      <c r="BJ126" s="5"/>
      <c r="BK126" s="5"/>
      <c r="BL126" s="5"/>
      <c r="BM126" s="5"/>
      <c r="BN126" s="5"/>
      <c r="BO126" s="5"/>
      <c r="BP126" s="5"/>
      <c r="BQ126" s="5"/>
      <c r="BR126" s="5"/>
      <c r="BS126" s="5"/>
      <c r="BT126" s="5"/>
      <c r="BU126" s="5"/>
      <c r="BV126" s="5"/>
    </row>
    <row r="127" spans="1:55" ht="14.25" customHeight="1">
      <c r="A127" s="91"/>
      <c r="B127" s="7" t="s">
        <v>0</v>
      </c>
      <c r="C127" s="16"/>
      <c r="D127" s="3">
        <v>2</v>
      </c>
      <c r="E127" s="85"/>
      <c r="F127" s="16"/>
      <c r="G127" s="23"/>
      <c r="H127" s="23"/>
      <c r="I127" s="23"/>
      <c r="J127" s="23"/>
      <c r="K127" s="23"/>
      <c r="L127" s="23"/>
      <c r="M127" s="23"/>
      <c r="N127" s="23"/>
      <c r="O127" s="23"/>
      <c r="P127" s="23"/>
      <c r="Q127" s="23"/>
      <c r="R127" s="23"/>
      <c r="S127" s="23"/>
      <c r="T127" s="23"/>
      <c r="U127" s="23"/>
      <c r="V127" s="79"/>
      <c r="W127" s="16"/>
      <c r="X127" s="31">
        <f>IF(V125&lt;8,0,V125-8)</f>
        <v>0</v>
      </c>
      <c r="Y127" s="23"/>
      <c r="Z127" s="23"/>
      <c r="AA127" s="23"/>
      <c r="AB127" s="23"/>
      <c r="AC127" s="23"/>
      <c r="AD127" s="23"/>
      <c r="AE127" s="23"/>
      <c r="AF127" s="79"/>
      <c r="AG127" s="16"/>
      <c r="AH127" s="31">
        <f>IF(AF125&lt;8,0,AF125-8)</f>
        <v>0</v>
      </c>
      <c r="AI127" s="3"/>
      <c r="AJ127" s="3"/>
      <c r="AK127" s="3"/>
      <c r="AL127" s="3"/>
      <c r="AM127" s="3"/>
      <c r="AN127" s="3"/>
      <c r="AO127" s="3"/>
      <c r="AP127" s="3"/>
      <c r="AQ127" s="3"/>
      <c r="AR127" s="79"/>
      <c r="AS127" s="16"/>
      <c r="AT127" s="31">
        <f>IF(AR125&lt;8,0,AR125-8)</f>
        <v>0</v>
      </c>
      <c r="AU127" s="3"/>
      <c r="AV127" s="3"/>
      <c r="AW127" s="3"/>
      <c r="AX127" s="3"/>
      <c r="AY127" s="3"/>
      <c r="AZ127" s="3"/>
      <c r="BA127" s="3"/>
      <c r="BB127" s="79"/>
      <c r="BC127" s="16"/>
    </row>
    <row r="128" spans="1:55" ht="14.25" customHeight="1">
      <c r="A128" s="89" t="s">
        <v>74</v>
      </c>
      <c r="B128" s="6" t="s">
        <v>1</v>
      </c>
      <c r="C128" s="14"/>
      <c r="D128" s="2">
        <v>40258</v>
      </c>
      <c r="E128" s="83" t="s">
        <v>141</v>
      </c>
      <c r="F128" s="14"/>
      <c r="G128" s="2">
        <v>40223</v>
      </c>
      <c r="H128" s="2">
        <v>40223</v>
      </c>
      <c r="I128" s="2">
        <v>40258</v>
      </c>
      <c r="V128" s="77">
        <f>SUM(G130:U130)</f>
        <v>17</v>
      </c>
      <c r="W128" s="14"/>
      <c r="X128" s="1"/>
      <c r="Y128" s="2">
        <v>40334</v>
      </c>
      <c r="AA128" s="2"/>
      <c r="AF128" s="77">
        <f>SUM(X130:AE130)</f>
        <v>12</v>
      </c>
      <c r="AG128" s="14"/>
      <c r="AH128" s="1"/>
      <c r="AI128" s="2">
        <v>40383</v>
      </c>
      <c r="AJ128" s="2"/>
      <c r="AR128" s="77">
        <f>SUM(AF130:AP130)</f>
        <v>10</v>
      </c>
      <c r="AS128" s="14"/>
      <c r="AU128" s="2">
        <v>40482</v>
      </c>
      <c r="BB128" s="77">
        <f>SUM(AP130:BA130)</f>
        <v>9.5</v>
      </c>
      <c r="BC128" s="14"/>
    </row>
    <row r="129" spans="1:55" s="5" customFormat="1" ht="14.25" customHeight="1">
      <c r="A129" s="90"/>
      <c r="B129" s="8" t="s">
        <v>2</v>
      </c>
      <c r="C129" s="15"/>
      <c r="D129" s="5" t="s">
        <v>242</v>
      </c>
      <c r="E129" s="84"/>
      <c r="F129" s="15"/>
      <c r="G129" s="5" t="s">
        <v>106</v>
      </c>
      <c r="H129" s="5" t="s">
        <v>153</v>
      </c>
      <c r="I129" s="5" t="s">
        <v>243</v>
      </c>
      <c r="V129" s="78"/>
      <c r="W129" s="15"/>
      <c r="Y129" s="5" t="s">
        <v>277</v>
      </c>
      <c r="AF129" s="78"/>
      <c r="AG129" s="15"/>
      <c r="AI129" s="5" t="s">
        <v>333</v>
      </c>
      <c r="AR129" s="78"/>
      <c r="AS129" s="15"/>
      <c r="AT129" s="30"/>
      <c r="AU129" s="5" t="s">
        <v>375</v>
      </c>
      <c r="BB129" s="78"/>
      <c r="BC129" s="15"/>
    </row>
    <row r="130" spans="1:55" ht="14.25" customHeight="1">
      <c r="A130" s="91"/>
      <c r="B130" s="7" t="s">
        <v>0</v>
      </c>
      <c r="C130" s="16"/>
      <c r="D130" s="3">
        <v>2</v>
      </c>
      <c r="E130" s="85"/>
      <c r="F130" s="16"/>
      <c r="G130" s="3">
        <v>6</v>
      </c>
      <c r="H130" s="3">
        <v>6</v>
      </c>
      <c r="I130" s="3">
        <v>5</v>
      </c>
      <c r="J130" s="3"/>
      <c r="K130" s="3"/>
      <c r="L130" s="3"/>
      <c r="M130" s="3"/>
      <c r="N130" s="3"/>
      <c r="O130" s="3"/>
      <c r="P130" s="3"/>
      <c r="Q130" s="3"/>
      <c r="R130" s="3"/>
      <c r="S130" s="3"/>
      <c r="T130" s="3"/>
      <c r="U130" s="3"/>
      <c r="V130" s="79"/>
      <c r="W130" s="16"/>
      <c r="X130" s="31">
        <f>IF(V128&lt;8,0,V128-8)</f>
        <v>9</v>
      </c>
      <c r="Y130" s="3">
        <v>3</v>
      </c>
      <c r="Z130" s="3"/>
      <c r="AA130" s="3"/>
      <c r="AB130" s="3"/>
      <c r="AC130" s="3"/>
      <c r="AD130" s="3"/>
      <c r="AE130" s="3"/>
      <c r="AF130" s="79"/>
      <c r="AG130" s="16"/>
      <c r="AH130" s="31">
        <f>IF(AF128&lt;8,0,AF128-8)</f>
        <v>4</v>
      </c>
      <c r="AI130" s="3">
        <v>6</v>
      </c>
      <c r="AJ130" s="3"/>
      <c r="AK130" s="3"/>
      <c r="AL130" s="3"/>
      <c r="AM130" s="3"/>
      <c r="AN130" s="3"/>
      <c r="AO130" s="3"/>
      <c r="AP130" s="3"/>
      <c r="AQ130" s="3"/>
      <c r="AR130" s="79"/>
      <c r="AS130" s="16"/>
      <c r="AT130" s="31">
        <f>IF(AR128&lt;8,0,AR128-8)</f>
        <v>2</v>
      </c>
      <c r="AU130" s="3">
        <v>7.5</v>
      </c>
      <c r="AV130" s="3"/>
      <c r="AW130" s="3"/>
      <c r="AX130" s="3"/>
      <c r="AY130" s="3"/>
      <c r="AZ130" s="3"/>
      <c r="BA130" s="3"/>
      <c r="BB130" s="79"/>
      <c r="BC130" s="16"/>
    </row>
    <row r="131" spans="1:55" ht="14.25" customHeight="1">
      <c r="A131" s="89" t="s">
        <v>37</v>
      </c>
      <c r="B131" s="6" t="s">
        <v>1</v>
      </c>
      <c r="C131" s="14"/>
      <c r="D131" s="2">
        <v>40237</v>
      </c>
      <c r="E131" s="83" t="s">
        <v>141</v>
      </c>
      <c r="F131" s="14"/>
      <c r="G131" s="2">
        <v>40237</v>
      </c>
      <c r="H131" s="2">
        <v>40258</v>
      </c>
      <c r="V131" s="77">
        <f>SUM(G133:U133)</f>
        <v>10.5</v>
      </c>
      <c r="W131" s="14"/>
      <c r="X131" s="1"/>
      <c r="Y131" s="2">
        <v>40335</v>
      </c>
      <c r="Z131" s="2">
        <v>40345</v>
      </c>
      <c r="AA131" s="2">
        <v>40347</v>
      </c>
      <c r="AB131" s="2">
        <v>40349</v>
      </c>
      <c r="AF131" s="77">
        <f>SUM(X133:AE133)</f>
        <v>8</v>
      </c>
      <c r="AG131" s="14"/>
      <c r="AH131" s="1"/>
      <c r="AI131" s="2">
        <v>40375</v>
      </c>
      <c r="AJ131" s="2">
        <v>40383</v>
      </c>
      <c r="AK131" s="2">
        <v>40384</v>
      </c>
      <c r="AO131" s="2">
        <v>40384</v>
      </c>
      <c r="AP131" s="1" t="s">
        <v>358</v>
      </c>
      <c r="AR131" s="77">
        <f>SUM(AF133:AP133)</f>
        <v>14.75</v>
      </c>
      <c r="AS131" s="14"/>
      <c r="AU131" s="2">
        <v>40482</v>
      </c>
      <c r="BB131" s="77">
        <f>SUM(AP133:BA133)</f>
        <v>27.75</v>
      </c>
      <c r="BC131" s="14"/>
    </row>
    <row r="132" spans="1:55" s="5" customFormat="1" ht="14.25" customHeight="1">
      <c r="A132" s="90"/>
      <c r="B132" s="8" t="s">
        <v>2</v>
      </c>
      <c r="C132" s="15"/>
      <c r="D132" s="5" t="s">
        <v>140</v>
      </c>
      <c r="E132" s="84"/>
      <c r="F132" s="15"/>
      <c r="G132" s="5" t="s">
        <v>140</v>
      </c>
      <c r="H132" s="5" t="s">
        <v>221</v>
      </c>
      <c r="V132" s="78"/>
      <c r="W132" s="15"/>
      <c r="Y132" s="5" t="s">
        <v>254</v>
      </c>
      <c r="Z132" s="5" t="s">
        <v>254</v>
      </c>
      <c r="AA132" s="5" t="s">
        <v>254</v>
      </c>
      <c r="AB132" s="5" t="s">
        <v>254</v>
      </c>
      <c r="AF132" s="78"/>
      <c r="AG132" s="15"/>
      <c r="AI132" s="5" t="s">
        <v>254</v>
      </c>
      <c r="AJ132" s="5" t="s">
        <v>277</v>
      </c>
      <c r="AK132" s="5" t="s">
        <v>334</v>
      </c>
      <c r="AO132" s="5" t="s">
        <v>323</v>
      </c>
      <c r="AP132" s="5" t="s">
        <v>360</v>
      </c>
      <c r="AR132" s="78"/>
      <c r="AS132" s="15"/>
      <c r="AT132" s="30"/>
      <c r="AU132" s="5" t="s">
        <v>372</v>
      </c>
      <c r="AV132" s="5" t="s">
        <v>360</v>
      </c>
      <c r="BB132" s="78"/>
      <c r="BC132" s="15"/>
    </row>
    <row r="133" spans="1:55" ht="14.25" customHeight="1">
      <c r="A133" s="91"/>
      <c r="B133" s="7" t="s">
        <v>0</v>
      </c>
      <c r="C133" s="16"/>
      <c r="D133" s="3">
        <v>2</v>
      </c>
      <c r="E133" s="85"/>
      <c r="F133" s="16"/>
      <c r="G133" s="3">
        <v>3</v>
      </c>
      <c r="H133" s="3">
        <v>7.5</v>
      </c>
      <c r="I133" s="3"/>
      <c r="J133" s="3"/>
      <c r="K133" s="3"/>
      <c r="L133" s="3"/>
      <c r="M133" s="3"/>
      <c r="N133" s="3"/>
      <c r="O133" s="3"/>
      <c r="P133" s="3"/>
      <c r="Q133" s="3"/>
      <c r="R133" s="3"/>
      <c r="S133" s="3"/>
      <c r="T133" s="3"/>
      <c r="U133" s="3"/>
      <c r="V133" s="79"/>
      <c r="W133" s="16"/>
      <c r="X133" s="31">
        <f>IF(V131&lt;8,0,V131-8)</f>
        <v>2.5</v>
      </c>
      <c r="Y133" s="3">
        <v>1</v>
      </c>
      <c r="Z133" s="3">
        <v>1.5</v>
      </c>
      <c r="AA133" s="3">
        <v>1.5</v>
      </c>
      <c r="AB133" s="3">
        <v>1.5</v>
      </c>
      <c r="AC133" s="3"/>
      <c r="AD133" s="3"/>
      <c r="AE133" s="3"/>
      <c r="AF133" s="79"/>
      <c r="AG133" s="16"/>
      <c r="AH133" s="31">
        <f>IF(AF131&lt;8,0,AF131-8)</f>
        <v>0</v>
      </c>
      <c r="AI133" s="3">
        <v>0.75</v>
      </c>
      <c r="AJ133" s="3">
        <v>2</v>
      </c>
      <c r="AK133" s="3">
        <v>6</v>
      </c>
      <c r="AL133" s="3"/>
      <c r="AM133" s="3"/>
      <c r="AN133" s="3"/>
      <c r="AO133" s="3">
        <v>2</v>
      </c>
      <c r="AP133" s="3">
        <v>4</v>
      </c>
      <c r="AQ133" s="3"/>
      <c r="AR133" s="79"/>
      <c r="AS133" s="16"/>
      <c r="AT133" s="31">
        <f>IF(AR131&lt;8,0,AR131-8)</f>
        <v>6.75</v>
      </c>
      <c r="AU133" s="3">
        <v>7</v>
      </c>
      <c r="AV133" s="3">
        <v>10</v>
      </c>
      <c r="AW133" s="3"/>
      <c r="AX133" s="3"/>
      <c r="AY133" s="3"/>
      <c r="AZ133" s="3"/>
      <c r="BA133" s="3"/>
      <c r="BB133" s="79"/>
      <c r="BC133" s="16"/>
    </row>
    <row r="134" spans="1:55" ht="14.25" customHeight="1">
      <c r="A134" s="89" t="s">
        <v>156</v>
      </c>
      <c r="B134" s="6" t="s">
        <v>1</v>
      </c>
      <c r="C134" s="14"/>
      <c r="D134" s="2"/>
      <c r="E134" s="86" t="s">
        <v>53</v>
      </c>
      <c r="F134" s="14"/>
      <c r="G134" s="62"/>
      <c r="H134" s="62"/>
      <c r="I134" s="62"/>
      <c r="J134" s="62"/>
      <c r="K134" s="62"/>
      <c r="L134" s="62"/>
      <c r="M134" s="63"/>
      <c r="N134" s="63"/>
      <c r="O134" s="63"/>
      <c r="P134" s="63"/>
      <c r="V134" s="77">
        <f>SUM(G136:U136)</f>
        <v>0</v>
      </c>
      <c r="W134" s="14"/>
      <c r="X134" s="1"/>
      <c r="Y134" s="2"/>
      <c r="Z134" s="2"/>
      <c r="AA134" s="2"/>
      <c r="AF134" s="77">
        <f>SUM(X136:AE136)</f>
        <v>0</v>
      </c>
      <c r="AG134" s="14"/>
      <c r="AH134" s="1"/>
      <c r="AI134" s="2" t="s">
        <v>336</v>
      </c>
      <c r="AJ134" s="2"/>
      <c r="AR134" s="77">
        <f>SUM(AF136:AP136)</f>
        <v>8</v>
      </c>
      <c r="AS134" s="14"/>
      <c r="BB134" s="77">
        <f>SUM(AP136:BA136)</f>
        <v>0</v>
      </c>
      <c r="BC134" s="14"/>
    </row>
    <row r="135" spans="1:55" s="5" customFormat="1" ht="14.25" customHeight="1">
      <c r="A135" s="90"/>
      <c r="B135" s="8" t="s">
        <v>2</v>
      </c>
      <c r="C135" s="15"/>
      <c r="E135" s="87"/>
      <c r="F135" s="15"/>
      <c r="G135" s="64"/>
      <c r="H135" s="64"/>
      <c r="I135" s="64"/>
      <c r="J135" s="64"/>
      <c r="K135" s="64"/>
      <c r="L135" s="64"/>
      <c r="M135" s="64"/>
      <c r="N135" s="64"/>
      <c r="O135" s="64"/>
      <c r="P135" s="64"/>
      <c r="V135" s="78"/>
      <c r="W135" s="15"/>
      <c r="AF135" s="78"/>
      <c r="AG135" s="15"/>
      <c r="AI135" s="5" t="s">
        <v>361</v>
      </c>
      <c r="AR135" s="78"/>
      <c r="AS135" s="15"/>
      <c r="AT135" s="30"/>
      <c r="BB135" s="78"/>
      <c r="BC135" s="15"/>
    </row>
    <row r="136" spans="1:55" ht="14.25" customHeight="1">
      <c r="A136" s="91"/>
      <c r="B136" s="7" t="s">
        <v>0</v>
      </c>
      <c r="C136" s="16"/>
      <c r="D136" s="3"/>
      <c r="E136" s="88"/>
      <c r="F136" s="16"/>
      <c r="G136" s="65"/>
      <c r="H136" s="65"/>
      <c r="I136" s="65"/>
      <c r="J136" s="65"/>
      <c r="K136" s="65"/>
      <c r="L136" s="65"/>
      <c r="M136" s="65"/>
      <c r="N136" s="65"/>
      <c r="O136" s="65"/>
      <c r="P136" s="65"/>
      <c r="Q136" s="3"/>
      <c r="R136" s="3"/>
      <c r="S136" s="3"/>
      <c r="T136" s="3"/>
      <c r="U136" s="3"/>
      <c r="V136" s="79"/>
      <c r="W136" s="16"/>
      <c r="X136" s="31">
        <f>IF(V134&lt;8,0,V134-8)</f>
        <v>0</v>
      </c>
      <c r="Y136" s="3"/>
      <c r="Z136" s="3"/>
      <c r="AA136" s="3"/>
      <c r="AB136" s="3"/>
      <c r="AC136" s="3"/>
      <c r="AD136" s="3"/>
      <c r="AE136" s="3"/>
      <c r="AF136" s="79"/>
      <c r="AG136" s="16"/>
      <c r="AH136" s="31">
        <f>IF(AF134&lt;8,0,AF134-8)</f>
        <v>0</v>
      </c>
      <c r="AI136" s="3">
        <v>8</v>
      </c>
      <c r="AJ136" s="3"/>
      <c r="AK136" s="3"/>
      <c r="AL136" s="3"/>
      <c r="AM136" s="3"/>
      <c r="AN136" s="3"/>
      <c r="AO136" s="3"/>
      <c r="AP136" s="3"/>
      <c r="AQ136" s="3"/>
      <c r="AR136" s="79"/>
      <c r="AS136" s="16"/>
      <c r="AT136" s="31">
        <f>IF(AR134&lt;8,0,AR134-8)</f>
        <v>0</v>
      </c>
      <c r="AU136" s="3"/>
      <c r="AV136" s="3"/>
      <c r="AW136" s="3"/>
      <c r="AX136" s="3"/>
      <c r="AY136" s="3"/>
      <c r="AZ136" s="3"/>
      <c r="BA136" s="3"/>
      <c r="BB136" s="79"/>
      <c r="BC136" s="16"/>
    </row>
    <row r="137" spans="1:55" ht="14.25" customHeight="1">
      <c r="A137" s="89" t="s">
        <v>43</v>
      </c>
      <c r="B137" s="6" t="s">
        <v>1</v>
      </c>
      <c r="C137" s="14"/>
      <c r="D137" s="2">
        <v>40257</v>
      </c>
      <c r="E137" s="83" t="s">
        <v>141</v>
      </c>
      <c r="F137" s="14"/>
      <c r="G137" s="2">
        <v>40257</v>
      </c>
      <c r="H137" s="2"/>
      <c r="I137" s="2"/>
      <c r="J137" s="2"/>
      <c r="K137" s="2"/>
      <c r="L137" s="2"/>
      <c r="V137" s="77">
        <f>SUM(G139:U139)</f>
        <v>8</v>
      </c>
      <c r="W137" s="14"/>
      <c r="X137" s="1"/>
      <c r="Y137" s="2"/>
      <c r="Z137" s="2"/>
      <c r="AA137" s="2"/>
      <c r="AF137" s="77">
        <f>SUM(X139:AE139)</f>
        <v>0</v>
      </c>
      <c r="AG137" s="14"/>
      <c r="AH137" s="1"/>
      <c r="AI137" s="2"/>
      <c r="AJ137" s="2"/>
      <c r="AR137" s="77">
        <f>SUM(AF139:AP139)</f>
        <v>0</v>
      </c>
      <c r="AS137" s="14"/>
      <c r="AU137" s="2">
        <v>40482</v>
      </c>
      <c r="BB137" s="77">
        <f>SUM(AP139:BA139)</f>
        <v>8</v>
      </c>
      <c r="BC137" s="14"/>
    </row>
    <row r="138" spans="1:55" s="5" customFormat="1" ht="14.25" customHeight="1">
      <c r="A138" s="90"/>
      <c r="B138" s="8" t="s">
        <v>2</v>
      </c>
      <c r="C138" s="15"/>
      <c r="D138" s="5" t="s">
        <v>166</v>
      </c>
      <c r="E138" s="84"/>
      <c r="F138" s="15"/>
      <c r="G138" s="5" t="s">
        <v>220</v>
      </c>
      <c r="V138" s="78"/>
      <c r="W138" s="15"/>
      <c r="AF138" s="78"/>
      <c r="AG138" s="15"/>
      <c r="AR138" s="78"/>
      <c r="AS138" s="15"/>
      <c r="AT138" s="30"/>
      <c r="AU138" s="5" t="s">
        <v>243</v>
      </c>
      <c r="BB138" s="78"/>
      <c r="BC138" s="15"/>
    </row>
    <row r="139" spans="1:55" ht="14.25" customHeight="1">
      <c r="A139" s="91"/>
      <c r="B139" s="7" t="s">
        <v>0</v>
      </c>
      <c r="C139" s="16"/>
      <c r="D139" s="3">
        <v>2</v>
      </c>
      <c r="E139" s="85"/>
      <c r="F139" s="16"/>
      <c r="G139" s="3">
        <v>8</v>
      </c>
      <c r="H139" s="3"/>
      <c r="I139" s="3"/>
      <c r="J139" s="3"/>
      <c r="K139" s="3"/>
      <c r="L139" s="3"/>
      <c r="M139" s="3"/>
      <c r="N139" s="3"/>
      <c r="O139" s="3"/>
      <c r="P139" s="3"/>
      <c r="Q139" s="3"/>
      <c r="R139" s="3"/>
      <c r="S139" s="3"/>
      <c r="T139" s="3"/>
      <c r="U139" s="3"/>
      <c r="V139" s="79"/>
      <c r="W139" s="16"/>
      <c r="X139" s="31">
        <f>IF(V137&lt;8,0,V137-8)</f>
        <v>0</v>
      </c>
      <c r="Y139" s="3"/>
      <c r="Z139" s="3"/>
      <c r="AA139" s="3"/>
      <c r="AB139" s="3"/>
      <c r="AC139" s="3"/>
      <c r="AD139" s="3"/>
      <c r="AE139" s="3"/>
      <c r="AF139" s="79"/>
      <c r="AG139" s="16"/>
      <c r="AH139" s="31">
        <f>IF(AF137&lt;8,0,AF137-8)</f>
        <v>0</v>
      </c>
      <c r="AI139" s="3"/>
      <c r="AJ139" s="3"/>
      <c r="AK139" s="3"/>
      <c r="AL139" s="3"/>
      <c r="AM139" s="3"/>
      <c r="AN139" s="3"/>
      <c r="AO139" s="3"/>
      <c r="AP139" s="3"/>
      <c r="AQ139" s="3"/>
      <c r="AR139" s="79"/>
      <c r="AS139" s="16"/>
      <c r="AT139" s="31">
        <f>IF(AR137&lt;8,0,AR137-8)</f>
        <v>0</v>
      </c>
      <c r="AU139" s="3">
        <v>8</v>
      </c>
      <c r="AV139" s="3"/>
      <c r="AW139" s="3"/>
      <c r="AX139" s="3"/>
      <c r="AY139" s="3"/>
      <c r="AZ139" s="3"/>
      <c r="BA139" s="3"/>
      <c r="BB139" s="79"/>
      <c r="BC139" s="16"/>
    </row>
    <row r="140" spans="1:55" ht="14.25" customHeight="1">
      <c r="A140" s="89" t="s">
        <v>13</v>
      </c>
      <c r="B140" s="6" t="s">
        <v>1</v>
      </c>
      <c r="C140" s="14"/>
      <c r="D140" s="2" t="s">
        <v>291</v>
      </c>
      <c r="E140" s="83" t="s">
        <v>141</v>
      </c>
      <c r="F140" s="14"/>
      <c r="G140" s="20"/>
      <c r="H140" s="21"/>
      <c r="I140" s="21"/>
      <c r="J140" s="21"/>
      <c r="K140" s="21"/>
      <c r="L140" s="21"/>
      <c r="M140" s="21"/>
      <c r="N140" s="21"/>
      <c r="O140" s="21"/>
      <c r="P140" s="21"/>
      <c r="Q140" s="21"/>
      <c r="R140" s="21"/>
      <c r="S140" s="21"/>
      <c r="T140" s="21"/>
      <c r="U140" s="21"/>
      <c r="V140" s="77">
        <f>SUM(G142:U142)</f>
        <v>0</v>
      </c>
      <c r="W140" s="14"/>
      <c r="X140" s="21"/>
      <c r="Y140" s="20"/>
      <c r="Z140" s="21"/>
      <c r="AA140" s="21"/>
      <c r="AB140" s="21"/>
      <c r="AC140" s="21"/>
      <c r="AD140" s="21"/>
      <c r="AE140" s="21"/>
      <c r="AF140" s="77">
        <f>SUM(X142:AE142)</f>
        <v>0</v>
      </c>
      <c r="AG140" s="14"/>
      <c r="AH140" s="21"/>
      <c r="AI140" s="20"/>
      <c r="AJ140" s="21"/>
      <c r="AK140" s="21"/>
      <c r="AL140" s="21"/>
      <c r="AM140" s="21"/>
      <c r="AN140" s="21"/>
      <c r="AO140" s="21"/>
      <c r="AP140" s="21"/>
      <c r="AQ140" s="21"/>
      <c r="AR140" s="77">
        <f>SUM(AF142:AP142)</f>
        <v>0</v>
      </c>
      <c r="AS140" s="14"/>
      <c r="AT140" s="21"/>
      <c r="AU140" s="20"/>
      <c r="AV140" s="21"/>
      <c r="AW140" s="21"/>
      <c r="AX140" s="21"/>
      <c r="AY140" s="21"/>
      <c r="AZ140" s="21"/>
      <c r="BA140" s="21"/>
      <c r="BB140" s="77">
        <f>SUM(AP142:BA142)</f>
        <v>0</v>
      </c>
      <c r="BC140" s="14"/>
    </row>
    <row r="141" spans="1:55" s="5" customFormat="1" ht="14.25" customHeight="1">
      <c r="A141" s="90"/>
      <c r="B141" s="8" t="s">
        <v>2</v>
      </c>
      <c r="C141" s="15"/>
      <c r="D141" s="5" t="s">
        <v>166</v>
      </c>
      <c r="E141" s="84"/>
      <c r="F141" s="15"/>
      <c r="G141" s="28"/>
      <c r="H141" s="22"/>
      <c r="I141" s="22"/>
      <c r="J141" s="22"/>
      <c r="K141" s="22"/>
      <c r="L141" s="22"/>
      <c r="M141" s="22"/>
      <c r="N141" s="22"/>
      <c r="O141" s="22"/>
      <c r="P141" s="22"/>
      <c r="Q141" s="22"/>
      <c r="R141" s="22"/>
      <c r="S141" s="22"/>
      <c r="T141" s="22"/>
      <c r="U141" s="22"/>
      <c r="V141" s="78"/>
      <c r="W141" s="15"/>
      <c r="X141" s="22"/>
      <c r="Y141" s="28"/>
      <c r="Z141" s="22"/>
      <c r="AA141" s="22"/>
      <c r="AB141" s="22"/>
      <c r="AC141" s="22"/>
      <c r="AD141" s="22"/>
      <c r="AE141" s="22"/>
      <c r="AF141" s="78"/>
      <c r="AG141" s="15"/>
      <c r="AH141" s="22"/>
      <c r="AI141" s="28"/>
      <c r="AJ141" s="22"/>
      <c r="AK141" s="22"/>
      <c r="AL141" s="22"/>
      <c r="AM141" s="22"/>
      <c r="AN141" s="22"/>
      <c r="AO141" s="22"/>
      <c r="AP141" s="22"/>
      <c r="AQ141" s="22"/>
      <c r="AR141" s="78"/>
      <c r="AS141" s="15"/>
      <c r="AT141" s="22"/>
      <c r="AU141" s="28"/>
      <c r="AV141" s="22"/>
      <c r="AW141" s="22"/>
      <c r="AX141" s="22"/>
      <c r="AY141" s="22"/>
      <c r="AZ141" s="22"/>
      <c r="BA141" s="22"/>
      <c r="BB141" s="78"/>
      <c r="BC141" s="15"/>
    </row>
    <row r="142" spans="1:55" ht="14.25" customHeight="1">
      <c r="A142" s="91"/>
      <c r="B142" s="7" t="s">
        <v>0</v>
      </c>
      <c r="C142" s="16"/>
      <c r="D142" s="3">
        <v>2</v>
      </c>
      <c r="E142" s="85"/>
      <c r="F142" s="16"/>
      <c r="G142" s="23"/>
      <c r="H142" s="23"/>
      <c r="I142" s="23"/>
      <c r="J142" s="23"/>
      <c r="K142" s="23"/>
      <c r="L142" s="23"/>
      <c r="M142" s="23"/>
      <c r="N142" s="23"/>
      <c r="O142" s="23"/>
      <c r="P142" s="23"/>
      <c r="Q142" s="23"/>
      <c r="R142" s="23"/>
      <c r="S142" s="23"/>
      <c r="T142" s="23"/>
      <c r="U142" s="23"/>
      <c r="V142" s="79"/>
      <c r="W142" s="16"/>
      <c r="X142" s="33">
        <f>IF(V140&lt;8,0,V140-8)</f>
        <v>0</v>
      </c>
      <c r="Y142" s="23"/>
      <c r="Z142" s="23"/>
      <c r="AA142" s="23"/>
      <c r="AB142" s="23"/>
      <c r="AC142" s="23"/>
      <c r="AD142" s="23"/>
      <c r="AE142" s="23"/>
      <c r="AF142" s="79"/>
      <c r="AG142" s="16"/>
      <c r="AH142" s="33">
        <f>IF(AF140&lt;8,0,AF140-8)</f>
        <v>0</v>
      </c>
      <c r="AI142" s="23"/>
      <c r="AJ142" s="23"/>
      <c r="AK142" s="23"/>
      <c r="AL142" s="23"/>
      <c r="AM142" s="23"/>
      <c r="AN142" s="23"/>
      <c r="AO142" s="23"/>
      <c r="AP142" s="23"/>
      <c r="AQ142" s="23"/>
      <c r="AR142" s="79"/>
      <c r="AS142" s="16"/>
      <c r="AT142" s="33">
        <f>IF(AR140&lt;8,0,AR140-8)</f>
        <v>0</v>
      </c>
      <c r="AU142" s="23"/>
      <c r="AV142" s="23"/>
      <c r="AW142" s="23"/>
      <c r="AX142" s="23"/>
      <c r="AY142" s="23"/>
      <c r="AZ142" s="23"/>
      <c r="BA142" s="23"/>
      <c r="BB142" s="79"/>
      <c r="BC142" s="16"/>
    </row>
    <row r="143" spans="1:55" ht="14.25" customHeight="1">
      <c r="A143" s="100" t="s">
        <v>26</v>
      </c>
      <c r="B143" s="6" t="s">
        <v>1</v>
      </c>
      <c r="C143" s="14"/>
      <c r="D143" s="2">
        <v>40258</v>
      </c>
      <c r="E143" s="83" t="s">
        <v>141</v>
      </c>
      <c r="F143" s="14"/>
      <c r="G143" s="25" t="s">
        <v>123</v>
      </c>
      <c r="H143" s="2">
        <v>40249</v>
      </c>
      <c r="I143" s="2">
        <v>40250</v>
      </c>
      <c r="J143" s="2">
        <v>40250</v>
      </c>
      <c r="K143" s="2">
        <v>40258</v>
      </c>
      <c r="V143" s="77">
        <f>SUM(G145:U145)</f>
        <v>28</v>
      </c>
      <c r="W143" s="14"/>
      <c r="X143" s="1"/>
      <c r="Z143" s="2"/>
      <c r="AF143" s="77">
        <f>SUM(X145:AE145)</f>
        <v>20</v>
      </c>
      <c r="AG143" s="14"/>
      <c r="AH143" s="1"/>
      <c r="AI143" s="2">
        <v>40375</v>
      </c>
      <c r="AJ143" s="2">
        <v>40382</v>
      </c>
      <c r="AK143" s="2">
        <v>40384</v>
      </c>
      <c r="AL143" s="24"/>
      <c r="AM143" s="1" t="s">
        <v>347</v>
      </c>
      <c r="AR143" s="77">
        <f>SUM(AF145:AP145)</f>
        <v>69</v>
      </c>
      <c r="AS143" s="14"/>
      <c r="BB143" s="77">
        <f>SUM(AP145:BA145)</f>
        <v>61</v>
      </c>
      <c r="BC143" s="14"/>
    </row>
    <row r="144" spans="1:55" s="5" customFormat="1" ht="14.25" customHeight="1">
      <c r="A144" s="101"/>
      <c r="B144" s="8" t="s">
        <v>2</v>
      </c>
      <c r="C144" s="15"/>
      <c r="D144" s="5" t="s">
        <v>166</v>
      </c>
      <c r="E144" s="84"/>
      <c r="F144" s="15"/>
      <c r="G144" s="26" t="s">
        <v>205</v>
      </c>
      <c r="H144" s="5" t="s">
        <v>204</v>
      </c>
      <c r="I144" s="5" t="s">
        <v>64</v>
      </c>
      <c r="J144" s="5" t="s">
        <v>206</v>
      </c>
      <c r="K144" s="5" t="s">
        <v>222</v>
      </c>
      <c r="V144" s="78"/>
      <c r="W144" s="15"/>
      <c r="AF144" s="78"/>
      <c r="AG144" s="15"/>
      <c r="AI144" s="5" t="s">
        <v>341</v>
      </c>
      <c r="AJ144" s="5" t="s">
        <v>341</v>
      </c>
      <c r="AK144" s="5" t="s">
        <v>221</v>
      </c>
      <c r="AL144" s="26"/>
      <c r="AM144" s="5" t="s">
        <v>309</v>
      </c>
      <c r="AR144" s="78"/>
      <c r="AS144" s="15"/>
      <c r="AT144" s="30"/>
      <c r="BB144" s="78"/>
      <c r="BC144" s="15"/>
    </row>
    <row r="145" spans="1:55" ht="14.25" customHeight="1">
      <c r="A145" s="102"/>
      <c r="B145" s="7" t="s">
        <v>0</v>
      </c>
      <c r="C145" s="16"/>
      <c r="D145" s="3">
        <v>2</v>
      </c>
      <c r="E145" s="85"/>
      <c r="F145" s="16"/>
      <c r="G145" s="27">
        <v>1</v>
      </c>
      <c r="H145" s="3">
        <v>3</v>
      </c>
      <c r="I145" s="3">
        <v>8</v>
      </c>
      <c r="J145" s="3">
        <v>6</v>
      </c>
      <c r="K145" s="3">
        <v>10</v>
      </c>
      <c r="L145" s="3"/>
      <c r="M145" s="3"/>
      <c r="N145" s="3"/>
      <c r="O145" s="3"/>
      <c r="P145" s="3"/>
      <c r="Q145" s="3"/>
      <c r="R145" s="3"/>
      <c r="S145" s="3"/>
      <c r="T145" s="3"/>
      <c r="U145" s="3"/>
      <c r="V145" s="79"/>
      <c r="W145" s="16"/>
      <c r="X145" s="31">
        <f>IF(V143&lt;8,0,V143-8)</f>
        <v>20</v>
      </c>
      <c r="Y145" s="3"/>
      <c r="Z145" s="3"/>
      <c r="AA145" s="3"/>
      <c r="AB145" s="3"/>
      <c r="AC145" s="3"/>
      <c r="AD145" s="3"/>
      <c r="AE145" s="3"/>
      <c r="AF145" s="79"/>
      <c r="AG145" s="16"/>
      <c r="AH145" s="31">
        <f>IF(AF143&lt;8,0,AF143-8)</f>
        <v>12</v>
      </c>
      <c r="AI145" s="3">
        <v>15</v>
      </c>
      <c r="AJ145" s="3">
        <v>7</v>
      </c>
      <c r="AK145" s="3">
        <v>25</v>
      </c>
      <c r="AL145" s="27"/>
      <c r="AM145" s="3">
        <v>10</v>
      </c>
      <c r="AN145" s="3"/>
      <c r="AO145" s="3"/>
      <c r="AP145" s="3"/>
      <c r="AQ145" s="3"/>
      <c r="AR145" s="79"/>
      <c r="AS145" s="16"/>
      <c r="AT145" s="31">
        <f>IF(AR143&lt;8,0,AR143-8)</f>
        <v>61</v>
      </c>
      <c r="AU145" s="3"/>
      <c r="AV145" s="3"/>
      <c r="AW145" s="3"/>
      <c r="AX145" s="3"/>
      <c r="AY145" s="3"/>
      <c r="AZ145" s="3"/>
      <c r="BA145" s="3"/>
      <c r="BB145" s="79"/>
      <c r="BC145" s="16"/>
    </row>
    <row r="146" spans="1:55" ht="14.25" customHeight="1">
      <c r="A146" s="89" t="s">
        <v>40</v>
      </c>
      <c r="B146" s="6" t="s">
        <v>1</v>
      </c>
      <c r="C146" s="14"/>
      <c r="D146" s="2">
        <v>40258</v>
      </c>
      <c r="E146" s="83" t="s">
        <v>141</v>
      </c>
      <c r="F146" s="14"/>
      <c r="G146" s="2">
        <v>40258</v>
      </c>
      <c r="V146" s="77">
        <f>SUM(G148:U148)</f>
        <v>14</v>
      </c>
      <c r="W146" s="14"/>
      <c r="X146" s="1"/>
      <c r="Y146" s="2">
        <v>40334</v>
      </c>
      <c r="AF146" s="77">
        <f>SUM(X148:AE148)</f>
        <v>26</v>
      </c>
      <c r="AG146" s="14"/>
      <c r="AH146" s="1"/>
      <c r="AI146" s="1" t="s">
        <v>346</v>
      </c>
      <c r="AR146" s="77">
        <f>SUM(AF148:AP148)</f>
        <v>28</v>
      </c>
      <c r="AS146" s="14"/>
      <c r="AU146" s="2">
        <v>40482</v>
      </c>
      <c r="BB146" s="77">
        <f>SUM(AP148:BA148)</f>
        <v>36</v>
      </c>
      <c r="BC146" s="14"/>
    </row>
    <row r="147" spans="1:55" s="5" customFormat="1" ht="14.25" customHeight="1">
      <c r="A147" s="90"/>
      <c r="B147" s="8" t="s">
        <v>2</v>
      </c>
      <c r="C147" s="15"/>
      <c r="D147" s="5" t="s">
        <v>235</v>
      </c>
      <c r="E147" s="84"/>
      <c r="F147" s="15"/>
      <c r="G147" s="5" t="s">
        <v>208</v>
      </c>
      <c r="V147" s="78"/>
      <c r="W147" s="15"/>
      <c r="Y147" s="5" t="s">
        <v>250</v>
      </c>
      <c r="AF147" s="78"/>
      <c r="AG147" s="15"/>
      <c r="AI147" s="5" t="s">
        <v>309</v>
      </c>
      <c r="AR147" s="78"/>
      <c r="AS147" s="15"/>
      <c r="AT147" s="30"/>
      <c r="AU147" s="5" t="s">
        <v>228</v>
      </c>
      <c r="BB147" s="78"/>
      <c r="BC147" s="15"/>
    </row>
    <row r="148" spans="1:55" ht="14.25" customHeight="1">
      <c r="A148" s="91"/>
      <c r="B148" s="7" t="s">
        <v>0</v>
      </c>
      <c r="C148" s="16"/>
      <c r="D148" s="3">
        <v>2</v>
      </c>
      <c r="E148" s="85"/>
      <c r="F148" s="16"/>
      <c r="G148" s="3">
        <v>14</v>
      </c>
      <c r="H148" s="3"/>
      <c r="I148" s="3"/>
      <c r="J148" s="3"/>
      <c r="K148" s="3"/>
      <c r="L148" s="3"/>
      <c r="M148" s="3"/>
      <c r="N148" s="3"/>
      <c r="O148" s="3"/>
      <c r="P148" s="3"/>
      <c r="Q148" s="3"/>
      <c r="R148" s="3"/>
      <c r="S148" s="3"/>
      <c r="T148" s="3"/>
      <c r="U148" s="3"/>
      <c r="V148" s="79"/>
      <c r="W148" s="16"/>
      <c r="X148" s="31">
        <f>IF(V146&lt;8,0,V146-8)</f>
        <v>6</v>
      </c>
      <c r="Y148" s="3">
        <v>20</v>
      </c>
      <c r="Z148" s="3"/>
      <c r="AA148" s="3"/>
      <c r="AB148" s="3"/>
      <c r="AC148" s="3"/>
      <c r="AD148" s="3"/>
      <c r="AE148" s="3"/>
      <c r="AF148" s="79"/>
      <c r="AG148" s="16"/>
      <c r="AH148" s="31">
        <f>IF(AF146&lt;8,0,AF146-8)</f>
        <v>18</v>
      </c>
      <c r="AI148" s="3">
        <v>10</v>
      </c>
      <c r="AJ148" s="3"/>
      <c r="AK148" s="3"/>
      <c r="AL148" s="3"/>
      <c r="AM148" s="3"/>
      <c r="AN148" s="3"/>
      <c r="AO148" s="3"/>
      <c r="AP148" s="3"/>
      <c r="AQ148" s="3"/>
      <c r="AR148" s="79"/>
      <c r="AS148" s="16"/>
      <c r="AT148" s="31">
        <f>IF(AR146&lt;8,0,AR146-8)</f>
        <v>20</v>
      </c>
      <c r="AU148" s="3">
        <v>16</v>
      </c>
      <c r="AV148" s="3"/>
      <c r="AW148" s="3"/>
      <c r="AX148" s="3"/>
      <c r="AY148" s="3"/>
      <c r="AZ148" s="3"/>
      <c r="BA148" s="3"/>
      <c r="BB148" s="79"/>
      <c r="BC148" s="16"/>
    </row>
    <row r="149" spans="1:55" ht="14.25" customHeight="1">
      <c r="A149" s="89" t="s">
        <v>20</v>
      </c>
      <c r="B149" s="6" t="s">
        <v>1</v>
      </c>
      <c r="C149" s="14"/>
      <c r="D149" s="1" t="s">
        <v>316</v>
      </c>
      <c r="E149" s="83" t="s">
        <v>141</v>
      </c>
      <c r="F149" s="14"/>
      <c r="G149" s="2">
        <v>40257</v>
      </c>
      <c r="H149" s="2"/>
      <c r="V149" s="77">
        <f>SUM(G151:U151)</f>
        <v>8</v>
      </c>
      <c r="W149" s="14"/>
      <c r="X149" s="1"/>
      <c r="Y149" s="2"/>
      <c r="AF149" s="77">
        <f>SUM(X151:AE151)</f>
        <v>0</v>
      </c>
      <c r="AG149" s="14"/>
      <c r="AH149" s="1"/>
      <c r="AR149" s="77">
        <f>SUM(AF151:AP151)</f>
        <v>0</v>
      </c>
      <c r="AS149" s="14"/>
      <c r="AU149" s="2"/>
      <c r="BB149" s="77">
        <f>SUM(AP151:BA151)</f>
        <v>0</v>
      </c>
      <c r="BC149" s="14"/>
    </row>
    <row r="150" spans="1:55" s="5" customFormat="1" ht="14.25" customHeight="1">
      <c r="A150" s="90"/>
      <c r="B150" s="8" t="s">
        <v>2</v>
      </c>
      <c r="C150" s="15"/>
      <c r="D150" s="5" t="s">
        <v>166</v>
      </c>
      <c r="E150" s="84"/>
      <c r="F150" s="15"/>
      <c r="G150" s="5" t="s">
        <v>220</v>
      </c>
      <c r="V150" s="78"/>
      <c r="W150" s="15"/>
      <c r="AF150" s="78"/>
      <c r="AG150" s="15"/>
      <c r="AR150" s="78"/>
      <c r="AS150" s="15"/>
      <c r="AT150" s="30"/>
      <c r="BB150" s="78"/>
      <c r="BC150" s="15"/>
    </row>
    <row r="151" spans="1:55" ht="14.25" customHeight="1">
      <c r="A151" s="91"/>
      <c r="B151" s="7" t="s">
        <v>0</v>
      </c>
      <c r="C151" s="16"/>
      <c r="D151" s="3">
        <v>2</v>
      </c>
      <c r="E151" s="85"/>
      <c r="F151" s="16"/>
      <c r="G151" s="3">
        <v>8</v>
      </c>
      <c r="H151" s="3"/>
      <c r="I151" s="3"/>
      <c r="J151" s="3"/>
      <c r="K151" s="3"/>
      <c r="L151" s="3"/>
      <c r="M151" s="3"/>
      <c r="N151" s="3"/>
      <c r="O151" s="3"/>
      <c r="P151" s="3"/>
      <c r="Q151" s="3"/>
      <c r="R151" s="3"/>
      <c r="S151" s="3"/>
      <c r="T151" s="3"/>
      <c r="U151" s="3"/>
      <c r="V151" s="79"/>
      <c r="W151" s="16"/>
      <c r="X151" s="31">
        <f>IF(V149&lt;8,0,V149-8)</f>
        <v>0</v>
      </c>
      <c r="Y151" s="3"/>
      <c r="Z151" s="3"/>
      <c r="AA151" s="3"/>
      <c r="AB151" s="3"/>
      <c r="AC151" s="3"/>
      <c r="AD151" s="3"/>
      <c r="AE151" s="3"/>
      <c r="AF151" s="79"/>
      <c r="AG151" s="16"/>
      <c r="AH151" s="31">
        <f>IF(AF149&lt;8,0,AF149-8)</f>
        <v>0</v>
      </c>
      <c r="AI151" s="3"/>
      <c r="AJ151" s="3"/>
      <c r="AK151" s="3"/>
      <c r="AL151" s="3"/>
      <c r="AM151" s="3"/>
      <c r="AN151" s="3"/>
      <c r="AO151" s="3"/>
      <c r="AP151" s="3"/>
      <c r="AQ151" s="3"/>
      <c r="AR151" s="79"/>
      <c r="AS151" s="16"/>
      <c r="AT151" s="31">
        <f>IF(AR149&lt;8,0,AR149-8)</f>
        <v>0</v>
      </c>
      <c r="AU151" s="3"/>
      <c r="AV151" s="3"/>
      <c r="AW151" s="3"/>
      <c r="AX151" s="3"/>
      <c r="AY151" s="3"/>
      <c r="AZ151" s="3"/>
      <c r="BA151" s="3"/>
      <c r="BB151" s="79"/>
      <c r="BC151" s="16"/>
    </row>
    <row r="152" spans="1:55" ht="14.25" customHeight="1">
      <c r="A152" s="100" t="s">
        <v>46</v>
      </c>
      <c r="B152" s="6" t="s">
        <v>1</v>
      </c>
      <c r="C152" s="14"/>
      <c r="D152" s="2">
        <v>40237</v>
      </c>
      <c r="E152" s="83" t="s">
        <v>141</v>
      </c>
      <c r="F152" s="14"/>
      <c r="G152" s="2">
        <v>40201</v>
      </c>
      <c r="H152" s="2">
        <v>40205</v>
      </c>
      <c r="I152" s="1" t="s">
        <v>123</v>
      </c>
      <c r="J152" s="2">
        <v>40236</v>
      </c>
      <c r="K152" s="2">
        <v>40237</v>
      </c>
      <c r="L152" s="2">
        <v>40258</v>
      </c>
      <c r="V152" s="77">
        <f>SUM(G154:U154)</f>
        <v>37.5</v>
      </c>
      <c r="W152" s="14"/>
      <c r="X152" s="1"/>
      <c r="Y152" s="2">
        <v>40334</v>
      </c>
      <c r="Z152" s="32"/>
      <c r="AA152" s="2"/>
      <c r="AB152" s="2"/>
      <c r="AF152" s="77">
        <f>SUM(X154:AE154)</f>
        <v>53.5</v>
      </c>
      <c r="AG152" s="14"/>
      <c r="AH152" s="1"/>
      <c r="AJ152" s="32"/>
      <c r="AK152" s="2"/>
      <c r="AR152" s="77">
        <f>SUM(AF154:AP154)</f>
        <v>45.5</v>
      </c>
      <c r="AS152" s="14"/>
      <c r="AU152" s="2">
        <v>40482</v>
      </c>
      <c r="BB152" s="77">
        <f>SUM(AP154:BA154)</f>
        <v>47.5</v>
      </c>
      <c r="BC152" s="14"/>
    </row>
    <row r="153" spans="1:55" s="5" customFormat="1" ht="14.25" customHeight="1">
      <c r="A153" s="101"/>
      <c r="B153" s="8" t="s">
        <v>2</v>
      </c>
      <c r="C153" s="15"/>
      <c r="D153" s="5" t="s">
        <v>140</v>
      </c>
      <c r="E153" s="84"/>
      <c r="F153" s="15"/>
      <c r="G153" s="4" t="s">
        <v>54</v>
      </c>
      <c r="H153" s="4" t="s">
        <v>54</v>
      </c>
      <c r="I153" s="5" t="s">
        <v>160</v>
      </c>
      <c r="J153" s="5" t="s">
        <v>161</v>
      </c>
      <c r="K153" s="5" t="s">
        <v>140</v>
      </c>
      <c r="L153" s="5" t="s">
        <v>208</v>
      </c>
      <c r="V153" s="78"/>
      <c r="W153" s="15"/>
      <c r="Y153" s="5" t="s">
        <v>281</v>
      </c>
      <c r="AF153" s="78"/>
      <c r="AG153" s="15"/>
      <c r="AR153" s="78"/>
      <c r="AS153" s="15"/>
      <c r="AT153" s="30"/>
      <c r="AU153" s="5" t="s">
        <v>228</v>
      </c>
      <c r="BB153" s="78"/>
      <c r="BC153" s="15"/>
    </row>
    <row r="154" spans="1:55" ht="14.25" customHeight="1">
      <c r="A154" s="102"/>
      <c r="B154" s="7" t="s">
        <v>0</v>
      </c>
      <c r="C154" s="16"/>
      <c r="D154" s="3">
        <v>2</v>
      </c>
      <c r="E154" s="85"/>
      <c r="F154" s="16"/>
      <c r="G154" s="3">
        <v>4.5</v>
      </c>
      <c r="H154" s="3">
        <v>2</v>
      </c>
      <c r="I154" s="3">
        <v>15</v>
      </c>
      <c r="J154" s="3">
        <v>2</v>
      </c>
      <c r="K154" s="3">
        <v>6</v>
      </c>
      <c r="L154" s="3">
        <v>8</v>
      </c>
      <c r="M154" s="3"/>
      <c r="N154" s="3"/>
      <c r="O154" s="3"/>
      <c r="P154" s="3"/>
      <c r="Q154" s="3"/>
      <c r="R154" s="3"/>
      <c r="S154" s="3"/>
      <c r="T154" s="3"/>
      <c r="U154" s="3"/>
      <c r="V154" s="79"/>
      <c r="W154" s="16"/>
      <c r="X154" s="31">
        <f>IF(V152&lt;8,0,V152-8)</f>
        <v>29.5</v>
      </c>
      <c r="Y154" s="3">
        <v>24</v>
      </c>
      <c r="Z154" s="3"/>
      <c r="AA154" s="3"/>
      <c r="AB154" s="3"/>
      <c r="AC154" s="3"/>
      <c r="AD154" s="3"/>
      <c r="AE154" s="3"/>
      <c r="AF154" s="79"/>
      <c r="AG154" s="16"/>
      <c r="AH154" s="31">
        <f>IF(AF152&lt;8,0,AF152-8)</f>
        <v>45.5</v>
      </c>
      <c r="AI154" s="3"/>
      <c r="AJ154" s="3"/>
      <c r="AK154" s="3"/>
      <c r="AL154" s="3"/>
      <c r="AM154" s="3"/>
      <c r="AN154" s="3"/>
      <c r="AO154" s="3"/>
      <c r="AP154" s="3"/>
      <c r="AQ154" s="3"/>
      <c r="AR154" s="79"/>
      <c r="AS154" s="16"/>
      <c r="AT154" s="31">
        <f>IF(AR152&lt;8,0,AR152-8)</f>
        <v>37.5</v>
      </c>
      <c r="AU154" s="3">
        <v>10</v>
      </c>
      <c r="AV154" s="3"/>
      <c r="AW154" s="3"/>
      <c r="AX154" s="3"/>
      <c r="AY154" s="3"/>
      <c r="AZ154" s="3"/>
      <c r="BA154" s="3"/>
      <c r="BB154" s="79"/>
      <c r="BC154" s="16"/>
    </row>
    <row r="155" spans="1:55" ht="14.25" customHeight="1">
      <c r="A155" s="89" t="s">
        <v>134</v>
      </c>
      <c r="B155" s="6" t="s">
        <v>1</v>
      </c>
      <c r="C155" s="14"/>
      <c r="E155" s="86" t="s">
        <v>53</v>
      </c>
      <c r="F155" s="14"/>
      <c r="G155" s="20"/>
      <c r="H155" s="20"/>
      <c r="I155" s="20"/>
      <c r="J155" s="20"/>
      <c r="K155" s="20"/>
      <c r="L155" s="21"/>
      <c r="M155" s="21"/>
      <c r="N155" s="21"/>
      <c r="O155" s="21"/>
      <c r="P155" s="21"/>
      <c r="Q155" s="21"/>
      <c r="R155" s="21"/>
      <c r="S155" s="21"/>
      <c r="T155" s="21"/>
      <c r="U155" s="21"/>
      <c r="V155" s="77">
        <f>SUM(G157:U157)</f>
        <v>0</v>
      </c>
      <c r="W155" s="14"/>
      <c r="X155" s="21"/>
      <c r="Y155" s="20"/>
      <c r="Z155" s="20"/>
      <c r="AA155" s="20"/>
      <c r="AB155" s="20"/>
      <c r="AC155" s="21"/>
      <c r="AD155" s="21"/>
      <c r="AE155" s="21"/>
      <c r="AF155" s="77">
        <f>SUM(X157:AE157)</f>
        <v>0</v>
      </c>
      <c r="AG155" s="14"/>
      <c r="AH155" s="21"/>
      <c r="AI155" s="20"/>
      <c r="AJ155" s="20"/>
      <c r="AK155" s="21"/>
      <c r="AL155" s="21"/>
      <c r="AM155" s="21"/>
      <c r="AN155" s="21"/>
      <c r="AO155" s="21"/>
      <c r="AP155" s="21"/>
      <c r="AQ155" s="21"/>
      <c r="AR155" s="77">
        <f>SUM(AF157:AP157)</f>
        <v>0</v>
      </c>
      <c r="AS155" s="14"/>
      <c r="AT155" s="53"/>
      <c r="AU155" s="21"/>
      <c r="AV155" s="21"/>
      <c r="AW155" s="21"/>
      <c r="AX155" s="21"/>
      <c r="AY155" s="21"/>
      <c r="AZ155" s="21"/>
      <c r="BA155" s="21"/>
      <c r="BB155" s="77">
        <f>SUM(AP157:BA157)</f>
        <v>0</v>
      </c>
      <c r="BC155" s="14"/>
    </row>
    <row r="156" spans="1:55" ht="15" customHeight="1">
      <c r="A156" s="90"/>
      <c r="B156" s="8" t="s">
        <v>2</v>
      </c>
      <c r="C156" s="14"/>
      <c r="E156" s="87"/>
      <c r="F156" s="14"/>
      <c r="G156" s="22"/>
      <c r="H156" s="20"/>
      <c r="I156" s="20"/>
      <c r="J156" s="21"/>
      <c r="K156" s="21"/>
      <c r="L156" s="21"/>
      <c r="M156" s="21"/>
      <c r="N156" s="21"/>
      <c r="O156" s="21"/>
      <c r="P156" s="21"/>
      <c r="Q156" s="21"/>
      <c r="R156" s="21"/>
      <c r="S156" s="21"/>
      <c r="T156" s="21"/>
      <c r="U156" s="21"/>
      <c r="V156" s="78"/>
      <c r="W156" s="14"/>
      <c r="X156" s="22"/>
      <c r="Y156" s="21"/>
      <c r="Z156" s="21"/>
      <c r="AA156" s="21"/>
      <c r="AB156" s="21"/>
      <c r="AC156" s="21"/>
      <c r="AD156" s="21"/>
      <c r="AE156" s="21"/>
      <c r="AF156" s="78"/>
      <c r="AG156" s="14"/>
      <c r="AH156" s="22"/>
      <c r="AI156" s="21"/>
      <c r="AJ156" s="21"/>
      <c r="AK156" s="21"/>
      <c r="AL156" s="21"/>
      <c r="AM156" s="21"/>
      <c r="AN156" s="21"/>
      <c r="AO156" s="21"/>
      <c r="AP156" s="21"/>
      <c r="AQ156" s="21"/>
      <c r="AR156" s="78"/>
      <c r="AS156" s="14"/>
      <c r="AT156" s="54"/>
      <c r="AU156" s="21"/>
      <c r="AV156" s="21"/>
      <c r="AW156" s="21"/>
      <c r="AX156" s="21"/>
      <c r="AY156" s="21"/>
      <c r="AZ156" s="21"/>
      <c r="BA156" s="21"/>
      <c r="BB156" s="78"/>
      <c r="BC156" s="14"/>
    </row>
    <row r="157" spans="1:55" ht="14.25" customHeight="1">
      <c r="A157" s="91"/>
      <c r="B157" s="7" t="s">
        <v>0</v>
      </c>
      <c r="C157" s="16"/>
      <c r="D157" s="3"/>
      <c r="E157" s="88"/>
      <c r="F157" s="16"/>
      <c r="G157" s="23"/>
      <c r="H157" s="23"/>
      <c r="I157" s="23"/>
      <c r="J157" s="23"/>
      <c r="K157" s="23"/>
      <c r="L157" s="23"/>
      <c r="M157" s="23"/>
      <c r="N157" s="23"/>
      <c r="O157" s="23"/>
      <c r="P157" s="23"/>
      <c r="Q157" s="23"/>
      <c r="R157" s="23"/>
      <c r="S157" s="23"/>
      <c r="T157" s="23"/>
      <c r="U157" s="23"/>
      <c r="V157" s="79"/>
      <c r="W157" s="16"/>
      <c r="X157" s="33">
        <f>IF(V155&lt;8,0,V155-8)</f>
        <v>0</v>
      </c>
      <c r="Y157" s="23"/>
      <c r="Z157" s="23"/>
      <c r="AA157" s="23"/>
      <c r="AB157" s="23"/>
      <c r="AC157" s="23"/>
      <c r="AD157" s="23"/>
      <c r="AE157" s="23"/>
      <c r="AF157" s="79"/>
      <c r="AG157" s="16"/>
      <c r="AH157" s="33">
        <f>IF(AF155&lt;8,0,AF155-8)</f>
        <v>0</v>
      </c>
      <c r="AI157" s="23"/>
      <c r="AJ157" s="23"/>
      <c r="AK157" s="23"/>
      <c r="AL157" s="23"/>
      <c r="AM157" s="23"/>
      <c r="AN157" s="23"/>
      <c r="AO157" s="23"/>
      <c r="AP157" s="23"/>
      <c r="AQ157" s="23"/>
      <c r="AR157" s="79"/>
      <c r="AS157" s="16"/>
      <c r="AT157" s="33">
        <f>IF(AR155&lt;8,0,AR155-8)</f>
        <v>0</v>
      </c>
      <c r="AU157" s="23"/>
      <c r="AV157" s="23"/>
      <c r="AW157" s="23"/>
      <c r="AX157" s="23"/>
      <c r="AY157" s="23"/>
      <c r="AZ157" s="23"/>
      <c r="BA157" s="23"/>
      <c r="BB157" s="79"/>
      <c r="BC157" s="16"/>
    </row>
    <row r="158" spans="1:55" ht="14.25" customHeight="1">
      <c r="A158" s="100" t="s">
        <v>80</v>
      </c>
      <c r="B158" s="6" t="s">
        <v>1</v>
      </c>
      <c r="C158" s="14"/>
      <c r="D158" s="2">
        <v>40237</v>
      </c>
      <c r="E158" s="83" t="s">
        <v>141</v>
      </c>
      <c r="F158" s="14"/>
      <c r="G158" s="2" t="s">
        <v>87</v>
      </c>
      <c r="H158" s="2">
        <v>40181</v>
      </c>
      <c r="I158" s="2">
        <v>40190</v>
      </c>
      <c r="J158" s="24" t="s">
        <v>116</v>
      </c>
      <c r="K158" s="2" t="s">
        <v>3</v>
      </c>
      <c r="L158" s="2" t="s">
        <v>3</v>
      </c>
      <c r="M158" s="2">
        <v>40192</v>
      </c>
      <c r="N158" s="24">
        <v>40201</v>
      </c>
      <c r="O158" s="2">
        <v>40243</v>
      </c>
      <c r="P158" s="1" t="s">
        <v>172</v>
      </c>
      <c r="Q158" s="24">
        <v>40201</v>
      </c>
      <c r="R158" s="25" t="s">
        <v>118</v>
      </c>
      <c r="S158" s="25" t="s">
        <v>123</v>
      </c>
      <c r="T158" s="1" t="s">
        <v>183</v>
      </c>
      <c r="U158" s="2">
        <v>40258</v>
      </c>
      <c r="V158" s="77">
        <f>SUM(G160:U160)</f>
        <v>195</v>
      </c>
      <c r="W158" s="14"/>
      <c r="X158" s="1"/>
      <c r="Y158" s="2">
        <v>1</v>
      </c>
      <c r="Z158" s="2">
        <v>40334</v>
      </c>
      <c r="AA158" s="2">
        <v>40336</v>
      </c>
      <c r="AB158" s="2"/>
      <c r="AE158" s="1" t="s">
        <v>270</v>
      </c>
      <c r="AF158" s="77">
        <f>SUM(X160:AE160)</f>
        <v>206</v>
      </c>
      <c r="AG158" s="14"/>
      <c r="AH158" s="1"/>
      <c r="AI158" s="1" t="s">
        <v>336</v>
      </c>
      <c r="AJ158" s="1" t="s">
        <v>336</v>
      </c>
      <c r="AK158" s="1" t="s">
        <v>346</v>
      </c>
      <c r="AO158" s="2"/>
      <c r="AP158" s="2"/>
      <c r="AQ158" s="2"/>
      <c r="AR158" s="77">
        <f>SUM(AF160:AP160)</f>
        <v>302</v>
      </c>
      <c r="AS158" s="14"/>
      <c r="AV158" s="2"/>
      <c r="BB158" s="77">
        <f>SUM(AP160:BA160)</f>
        <v>294</v>
      </c>
      <c r="BC158" s="14"/>
    </row>
    <row r="159" spans="1:55" s="5" customFormat="1" ht="14.25" customHeight="1">
      <c r="A159" s="101"/>
      <c r="B159" s="8" t="s">
        <v>2</v>
      </c>
      <c r="C159" s="15"/>
      <c r="D159" s="5" t="s">
        <v>173</v>
      </c>
      <c r="E159" s="84"/>
      <c r="F159" s="15"/>
      <c r="G159" s="5" t="s">
        <v>63</v>
      </c>
      <c r="H159" s="5" t="s">
        <v>64</v>
      </c>
      <c r="I159" s="5" t="s">
        <v>54</v>
      </c>
      <c r="J159" s="26" t="s">
        <v>62</v>
      </c>
      <c r="K159" s="5" t="s">
        <v>65</v>
      </c>
      <c r="L159" s="5" t="s">
        <v>66</v>
      </c>
      <c r="M159" s="5" t="s">
        <v>89</v>
      </c>
      <c r="N159" s="26" t="s">
        <v>113</v>
      </c>
      <c r="O159" s="5" t="s">
        <v>171</v>
      </c>
      <c r="P159" s="5" t="s">
        <v>54</v>
      </c>
      <c r="Q159" s="26" t="s">
        <v>110</v>
      </c>
      <c r="R159" s="26" t="s">
        <v>54</v>
      </c>
      <c r="S159" s="26" t="s">
        <v>54</v>
      </c>
      <c r="T159" s="5" t="s">
        <v>184</v>
      </c>
      <c r="U159" s="5" t="s">
        <v>222</v>
      </c>
      <c r="V159" s="78"/>
      <c r="W159" s="15"/>
      <c r="Y159" s="5" t="s">
        <v>251</v>
      </c>
      <c r="Z159" s="5" t="s">
        <v>252</v>
      </c>
      <c r="AA159" s="5" t="s">
        <v>266</v>
      </c>
      <c r="AD159" s="5" t="s">
        <v>266</v>
      </c>
      <c r="AE159" s="5" t="s">
        <v>337</v>
      </c>
      <c r="AF159" s="78"/>
      <c r="AG159" s="15"/>
      <c r="AI159" s="5" t="s">
        <v>335</v>
      </c>
      <c r="AJ159" s="5" t="s">
        <v>222</v>
      </c>
      <c r="AK159" s="5" t="s">
        <v>309</v>
      </c>
      <c r="AR159" s="78"/>
      <c r="AS159" s="15"/>
      <c r="AT159" s="30"/>
      <c r="BB159" s="78"/>
      <c r="BC159" s="15"/>
    </row>
    <row r="160" spans="1:55" ht="14.25" customHeight="1">
      <c r="A160" s="102"/>
      <c r="B160" s="7" t="s">
        <v>0</v>
      </c>
      <c r="C160" s="16"/>
      <c r="D160" s="3">
        <v>2</v>
      </c>
      <c r="E160" s="85"/>
      <c r="F160" s="16"/>
      <c r="G160" s="3">
        <v>3</v>
      </c>
      <c r="H160" s="3">
        <v>1</v>
      </c>
      <c r="I160" s="3">
        <v>8</v>
      </c>
      <c r="J160" s="27">
        <v>3</v>
      </c>
      <c r="K160" s="3">
        <v>12</v>
      </c>
      <c r="L160" s="3">
        <v>2</v>
      </c>
      <c r="M160" s="3">
        <v>5</v>
      </c>
      <c r="N160" s="27">
        <v>16</v>
      </c>
      <c r="O160" s="3">
        <v>6</v>
      </c>
      <c r="P160" s="3">
        <v>10</v>
      </c>
      <c r="Q160" s="27">
        <v>15</v>
      </c>
      <c r="R160" s="27">
        <v>16</v>
      </c>
      <c r="S160" s="27">
        <v>36.5</v>
      </c>
      <c r="T160" s="3">
        <v>29.5</v>
      </c>
      <c r="U160" s="3">
        <v>32</v>
      </c>
      <c r="V160" s="79"/>
      <c r="W160" s="16"/>
      <c r="X160" s="31">
        <f>IF(V158&lt;16,0,V158-16)</f>
        <v>179</v>
      </c>
      <c r="Y160" s="3">
        <v>2</v>
      </c>
      <c r="Z160" s="3">
        <v>6</v>
      </c>
      <c r="AA160" s="3">
        <v>3</v>
      </c>
      <c r="AB160" s="3"/>
      <c r="AC160" s="3"/>
      <c r="AD160" s="3">
        <v>8</v>
      </c>
      <c r="AE160" s="3">
        <v>8</v>
      </c>
      <c r="AF160" s="79"/>
      <c r="AG160" s="16"/>
      <c r="AH160" s="31">
        <f>IF(AF158&lt;8,0,AF158-8)</f>
        <v>198</v>
      </c>
      <c r="AI160" s="3">
        <v>24</v>
      </c>
      <c r="AJ160" s="3">
        <v>30</v>
      </c>
      <c r="AK160" s="3">
        <v>50</v>
      </c>
      <c r="AL160" s="3"/>
      <c r="AM160" s="3"/>
      <c r="AN160" s="3"/>
      <c r="AO160" s="3"/>
      <c r="AP160" s="3"/>
      <c r="AQ160" s="3"/>
      <c r="AR160" s="79"/>
      <c r="AS160" s="16"/>
      <c r="AT160" s="31">
        <f>IF(AR158&lt;8,0,AR158-8)</f>
        <v>294</v>
      </c>
      <c r="AU160" s="3"/>
      <c r="AV160" s="3"/>
      <c r="AW160" s="3"/>
      <c r="AX160" s="3"/>
      <c r="AY160" s="3"/>
      <c r="AZ160" s="3"/>
      <c r="BA160" s="3"/>
      <c r="BB160" s="79"/>
      <c r="BC160" s="16"/>
    </row>
    <row r="161" spans="1:55" ht="14.25" customHeight="1">
      <c r="A161" s="89" t="s">
        <v>14</v>
      </c>
      <c r="B161" s="6" t="s">
        <v>1</v>
      </c>
      <c r="C161" s="14"/>
      <c r="D161" s="2" t="s">
        <v>316</v>
      </c>
      <c r="E161" s="83" t="s">
        <v>141</v>
      </c>
      <c r="F161" s="14"/>
      <c r="G161" s="20"/>
      <c r="H161" s="20"/>
      <c r="I161" s="20"/>
      <c r="J161" s="21"/>
      <c r="K161" s="21"/>
      <c r="L161" s="21"/>
      <c r="M161" s="21"/>
      <c r="N161" s="21"/>
      <c r="O161" s="21"/>
      <c r="P161" s="21"/>
      <c r="Q161" s="21"/>
      <c r="R161" s="21"/>
      <c r="S161" s="21"/>
      <c r="T161" s="21"/>
      <c r="U161" s="21"/>
      <c r="V161" s="77">
        <f>SUM(G163:U163)</f>
        <v>0</v>
      </c>
      <c r="W161" s="14"/>
      <c r="X161" s="21"/>
      <c r="Y161" s="20"/>
      <c r="Z161" s="21"/>
      <c r="AA161" s="21"/>
      <c r="AB161" s="21"/>
      <c r="AC161" s="21"/>
      <c r="AD161" s="21"/>
      <c r="AE161" s="21"/>
      <c r="AF161" s="77">
        <f>SUM(X163:AE163)</f>
        <v>0</v>
      </c>
      <c r="AG161" s="14"/>
      <c r="AH161" s="21"/>
      <c r="AI161" s="20"/>
      <c r="AJ161" s="21"/>
      <c r="AK161" s="21"/>
      <c r="AL161" s="21"/>
      <c r="AM161" s="21"/>
      <c r="AN161" s="21"/>
      <c r="AO161" s="21"/>
      <c r="AP161" s="21"/>
      <c r="AQ161" s="21"/>
      <c r="AR161" s="77">
        <f>SUM(AF163:AP163)</f>
        <v>0</v>
      </c>
      <c r="AS161" s="14"/>
      <c r="AT161" s="21"/>
      <c r="AU161" s="20"/>
      <c r="AV161" s="21"/>
      <c r="AW161" s="21"/>
      <c r="AX161" s="21"/>
      <c r="AY161" s="21"/>
      <c r="AZ161" s="21"/>
      <c r="BA161" s="21"/>
      <c r="BB161" s="77">
        <f>SUM(AP163:BA163)</f>
        <v>0</v>
      </c>
      <c r="BC161" s="14"/>
    </row>
    <row r="162" spans="1:55" s="5" customFormat="1" ht="14.25" customHeight="1">
      <c r="A162" s="90"/>
      <c r="B162" s="8" t="s">
        <v>2</v>
      </c>
      <c r="C162" s="15"/>
      <c r="D162" s="5" t="s">
        <v>317</v>
      </c>
      <c r="E162" s="84"/>
      <c r="F162" s="15"/>
      <c r="G162" s="28"/>
      <c r="H162" s="22"/>
      <c r="I162" s="22"/>
      <c r="J162" s="22"/>
      <c r="K162" s="22"/>
      <c r="L162" s="22"/>
      <c r="M162" s="22"/>
      <c r="N162" s="22"/>
      <c r="O162" s="22"/>
      <c r="P162" s="22"/>
      <c r="Q162" s="22"/>
      <c r="R162" s="22"/>
      <c r="S162" s="22"/>
      <c r="T162" s="22"/>
      <c r="U162" s="22"/>
      <c r="V162" s="78"/>
      <c r="W162" s="15"/>
      <c r="X162" s="22"/>
      <c r="Y162" s="28"/>
      <c r="Z162" s="22"/>
      <c r="AA162" s="22"/>
      <c r="AB162" s="22"/>
      <c r="AC162" s="22"/>
      <c r="AD162" s="22"/>
      <c r="AE162" s="22"/>
      <c r="AF162" s="78"/>
      <c r="AG162" s="15"/>
      <c r="AH162" s="22"/>
      <c r="AI162" s="28"/>
      <c r="AJ162" s="22"/>
      <c r="AK162" s="22"/>
      <c r="AL162" s="22"/>
      <c r="AM162" s="22"/>
      <c r="AN162" s="22"/>
      <c r="AO162" s="22"/>
      <c r="AP162" s="22"/>
      <c r="AQ162" s="22"/>
      <c r="AR162" s="78"/>
      <c r="AS162" s="15"/>
      <c r="AT162" s="22"/>
      <c r="AU162" s="28"/>
      <c r="AV162" s="22"/>
      <c r="AW162" s="22"/>
      <c r="AX162" s="22"/>
      <c r="AY162" s="22"/>
      <c r="AZ162" s="22"/>
      <c r="BA162" s="22"/>
      <c r="BB162" s="78"/>
      <c r="BC162" s="15"/>
    </row>
    <row r="163" spans="1:55" ht="14.25" customHeight="1">
      <c r="A163" s="91"/>
      <c r="B163" s="7" t="s">
        <v>0</v>
      </c>
      <c r="C163" s="16"/>
      <c r="D163" s="3">
        <v>2</v>
      </c>
      <c r="E163" s="85"/>
      <c r="F163" s="16"/>
      <c r="G163" s="23"/>
      <c r="H163" s="23"/>
      <c r="I163" s="23"/>
      <c r="J163" s="23"/>
      <c r="K163" s="23"/>
      <c r="L163" s="23"/>
      <c r="M163" s="23"/>
      <c r="N163" s="23"/>
      <c r="O163" s="23"/>
      <c r="P163" s="23"/>
      <c r="Q163" s="23"/>
      <c r="R163" s="23"/>
      <c r="S163" s="23"/>
      <c r="T163" s="23"/>
      <c r="U163" s="23"/>
      <c r="V163" s="79"/>
      <c r="W163" s="16"/>
      <c r="X163" s="33">
        <f>IF(V161&lt;8,0,V161-8)</f>
        <v>0</v>
      </c>
      <c r="Y163" s="23"/>
      <c r="Z163" s="23"/>
      <c r="AA163" s="23"/>
      <c r="AB163" s="23"/>
      <c r="AC163" s="23"/>
      <c r="AD163" s="23"/>
      <c r="AE163" s="23"/>
      <c r="AF163" s="79"/>
      <c r="AG163" s="16"/>
      <c r="AH163" s="33">
        <f>IF(AF161&lt;8,0,AF161-8)</f>
        <v>0</v>
      </c>
      <c r="AI163" s="23"/>
      <c r="AJ163" s="23"/>
      <c r="AK163" s="23"/>
      <c r="AL163" s="23"/>
      <c r="AM163" s="23"/>
      <c r="AN163" s="23"/>
      <c r="AO163" s="23"/>
      <c r="AP163" s="23"/>
      <c r="AQ163" s="23"/>
      <c r="AR163" s="79"/>
      <c r="AS163" s="16"/>
      <c r="AT163" s="33">
        <f>IF(AR161&lt;8,0,AR161-8)</f>
        <v>0</v>
      </c>
      <c r="AU163" s="23"/>
      <c r="AV163" s="23"/>
      <c r="AW163" s="23"/>
      <c r="AX163" s="23"/>
      <c r="AY163" s="23"/>
      <c r="AZ163" s="23"/>
      <c r="BA163" s="23"/>
      <c r="BB163" s="79"/>
      <c r="BC163" s="16"/>
    </row>
    <row r="164" spans="1:55" ht="14.25" customHeight="1">
      <c r="A164" s="89" t="s">
        <v>246</v>
      </c>
      <c r="B164" s="6" t="s">
        <v>1</v>
      </c>
      <c r="C164" s="14"/>
      <c r="D164" s="2"/>
      <c r="E164" s="86" t="s">
        <v>53</v>
      </c>
      <c r="F164" s="14"/>
      <c r="G164" s="20"/>
      <c r="H164" s="20"/>
      <c r="I164" s="20"/>
      <c r="J164" s="21"/>
      <c r="K164" s="21"/>
      <c r="L164" s="21"/>
      <c r="M164" s="21"/>
      <c r="N164" s="21"/>
      <c r="O164" s="21"/>
      <c r="P164" s="21"/>
      <c r="Q164" s="21"/>
      <c r="R164" s="21"/>
      <c r="S164" s="21"/>
      <c r="T164" s="21"/>
      <c r="U164" s="21"/>
      <c r="V164" s="77">
        <f>SUM(G166:U166)</f>
        <v>0</v>
      </c>
      <c r="W164" s="14"/>
      <c r="X164" s="21"/>
      <c r="Y164" s="20"/>
      <c r="Z164" s="21"/>
      <c r="AA164" s="21"/>
      <c r="AB164" s="21"/>
      <c r="AC164" s="21"/>
      <c r="AD164" s="21"/>
      <c r="AE164" s="21"/>
      <c r="AF164" s="77">
        <f>SUM(X166:AE166)</f>
        <v>0</v>
      </c>
      <c r="AG164" s="14"/>
      <c r="AH164" s="21"/>
      <c r="AI164" s="20"/>
      <c r="AJ164" s="21"/>
      <c r="AK164" s="21"/>
      <c r="AL164" s="21"/>
      <c r="AM164" s="21"/>
      <c r="AN164" s="21"/>
      <c r="AO164" s="21"/>
      <c r="AP164" s="21"/>
      <c r="AQ164" s="21"/>
      <c r="AR164" s="77">
        <f>SUM(AF166:AP166)</f>
        <v>0</v>
      </c>
      <c r="AS164" s="14"/>
      <c r="AT164" s="21"/>
      <c r="AU164" s="20"/>
      <c r="AV164" s="21"/>
      <c r="AW164" s="21"/>
      <c r="AX164" s="21"/>
      <c r="AY164" s="21"/>
      <c r="AZ164" s="21"/>
      <c r="BA164" s="21"/>
      <c r="BB164" s="77">
        <f>SUM(AP166:BA166)</f>
        <v>0</v>
      </c>
      <c r="BC164" s="14"/>
    </row>
    <row r="165" spans="1:73" ht="14.25" customHeight="1">
      <c r="A165" s="90"/>
      <c r="B165" s="8" t="s">
        <v>2</v>
      </c>
      <c r="C165" s="15"/>
      <c r="D165" s="5"/>
      <c r="E165" s="87"/>
      <c r="F165" s="15"/>
      <c r="G165" s="28"/>
      <c r="H165" s="22"/>
      <c r="I165" s="22"/>
      <c r="J165" s="22"/>
      <c r="K165" s="22"/>
      <c r="L165" s="22"/>
      <c r="M165" s="22"/>
      <c r="N165" s="22"/>
      <c r="O165" s="22"/>
      <c r="P165" s="22"/>
      <c r="Q165" s="22"/>
      <c r="R165" s="22"/>
      <c r="S165" s="22"/>
      <c r="T165" s="22"/>
      <c r="U165" s="22"/>
      <c r="V165" s="78"/>
      <c r="W165" s="15"/>
      <c r="X165" s="22"/>
      <c r="Y165" s="28"/>
      <c r="Z165" s="22"/>
      <c r="AA165" s="22"/>
      <c r="AB165" s="22"/>
      <c r="AC165" s="22"/>
      <c r="AD165" s="22"/>
      <c r="AE165" s="22"/>
      <c r="AF165" s="78"/>
      <c r="AG165" s="15"/>
      <c r="AH165" s="22"/>
      <c r="AI165" s="28"/>
      <c r="AJ165" s="22"/>
      <c r="AK165" s="22"/>
      <c r="AL165" s="22"/>
      <c r="AM165" s="22"/>
      <c r="AN165" s="22"/>
      <c r="AO165" s="22"/>
      <c r="AP165" s="22"/>
      <c r="AQ165" s="22"/>
      <c r="AR165" s="78"/>
      <c r="AS165" s="15"/>
      <c r="AT165" s="22"/>
      <c r="AU165" s="28"/>
      <c r="AV165" s="22"/>
      <c r="AW165" s="22"/>
      <c r="AX165" s="22"/>
      <c r="AY165" s="22"/>
      <c r="AZ165" s="22"/>
      <c r="BA165" s="22"/>
      <c r="BB165" s="78"/>
      <c r="BC165" s="15"/>
      <c r="BD165" s="5"/>
      <c r="BE165" s="5"/>
      <c r="BF165" s="5"/>
      <c r="BG165" s="5"/>
      <c r="BH165" s="5"/>
      <c r="BI165" s="5"/>
      <c r="BJ165" s="5"/>
      <c r="BK165" s="5"/>
      <c r="BL165" s="5"/>
      <c r="BM165" s="5"/>
      <c r="BN165" s="5"/>
      <c r="BO165" s="5"/>
      <c r="BP165" s="5"/>
      <c r="BQ165" s="5"/>
      <c r="BR165" s="5"/>
      <c r="BS165" s="5"/>
      <c r="BT165" s="5"/>
      <c r="BU165" s="5"/>
    </row>
    <row r="166" spans="1:55" ht="14.25" customHeight="1">
      <c r="A166" s="91"/>
      <c r="B166" s="7" t="s">
        <v>0</v>
      </c>
      <c r="C166" s="16"/>
      <c r="D166" s="3"/>
      <c r="E166" s="88"/>
      <c r="F166" s="16"/>
      <c r="G166" s="23"/>
      <c r="H166" s="23"/>
      <c r="I166" s="23"/>
      <c r="J166" s="23"/>
      <c r="K166" s="23"/>
      <c r="L166" s="23"/>
      <c r="M166" s="23"/>
      <c r="N166" s="23"/>
      <c r="O166" s="23"/>
      <c r="P166" s="23"/>
      <c r="Q166" s="23"/>
      <c r="R166" s="23"/>
      <c r="S166" s="23"/>
      <c r="T166" s="23"/>
      <c r="U166" s="23"/>
      <c r="V166" s="79"/>
      <c r="W166" s="16"/>
      <c r="X166" s="33">
        <f>IF(V164&lt;8,0,V164-8)</f>
        <v>0</v>
      </c>
      <c r="Y166" s="23"/>
      <c r="Z166" s="23"/>
      <c r="AA166" s="23"/>
      <c r="AB166" s="23"/>
      <c r="AC166" s="23"/>
      <c r="AD166" s="23"/>
      <c r="AE166" s="23"/>
      <c r="AF166" s="79"/>
      <c r="AG166" s="16"/>
      <c r="AH166" s="33">
        <f>IF(AF164&lt;8,0,AF164-8)</f>
        <v>0</v>
      </c>
      <c r="AI166" s="23"/>
      <c r="AJ166" s="23"/>
      <c r="AK166" s="23"/>
      <c r="AL166" s="23"/>
      <c r="AM166" s="23"/>
      <c r="AN166" s="23"/>
      <c r="AO166" s="23"/>
      <c r="AP166" s="23"/>
      <c r="AQ166" s="23"/>
      <c r="AR166" s="79"/>
      <c r="AS166" s="16"/>
      <c r="AT166" s="33">
        <f>IF(AR164&lt;8,0,AR164-8)</f>
        <v>0</v>
      </c>
      <c r="AU166" s="23"/>
      <c r="AV166" s="23"/>
      <c r="AW166" s="23"/>
      <c r="AX166" s="23"/>
      <c r="AY166" s="23"/>
      <c r="AZ166" s="23"/>
      <c r="BA166" s="23"/>
      <c r="BB166" s="79"/>
      <c r="BC166" s="16"/>
    </row>
    <row r="167" spans="1:55" ht="14.25" customHeight="1">
      <c r="A167" s="89" t="s">
        <v>17</v>
      </c>
      <c r="B167" s="6" t="s">
        <v>1</v>
      </c>
      <c r="C167" s="14"/>
      <c r="D167" s="2">
        <v>40384</v>
      </c>
      <c r="E167" s="83" t="s">
        <v>141</v>
      </c>
      <c r="F167" s="14"/>
      <c r="G167" s="2">
        <v>40194</v>
      </c>
      <c r="H167" s="2">
        <v>40236</v>
      </c>
      <c r="I167" s="2">
        <v>40235</v>
      </c>
      <c r="J167" s="2">
        <v>40222</v>
      </c>
      <c r="K167" s="2">
        <v>40244</v>
      </c>
      <c r="L167" s="2" t="s">
        <v>292</v>
      </c>
      <c r="V167" s="77">
        <f>SUM(G169:U169)</f>
        <v>14.25</v>
      </c>
      <c r="W167" s="14"/>
      <c r="X167" s="1"/>
      <c r="Y167" s="2">
        <v>40334</v>
      </c>
      <c r="Z167" s="2"/>
      <c r="AA167" s="2">
        <v>40355</v>
      </c>
      <c r="AF167" s="77">
        <f>SUM(X169:AE169)</f>
        <v>9.75</v>
      </c>
      <c r="AG167" s="14"/>
      <c r="AH167" s="1"/>
      <c r="AI167" s="2">
        <v>40384</v>
      </c>
      <c r="AJ167" s="2"/>
      <c r="AK167" s="2"/>
      <c r="AL167" s="2"/>
      <c r="AM167" s="2"/>
      <c r="AR167" s="77">
        <f>SUM(AF169:AP169)</f>
        <v>8</v>
      </c>
      <c r="AS167" s="14"/>
      <c r="AU167" s="2">
        <v>40482</v>
      </c>
      <c r="AV167" s="2"/>
      <c r="AX167" s="2"/>
      <c r="AY167" s="2"/>
      <c r="BB167" s="77">
        <f>SUM(AP169:BA169)</f>
        <v>14.5</v>
      </c>
      <c r="BC167" s="14"/>
    </row>
    <row r="168" spans="1:55" s="5" customFormat="1" ht="14.25" customHeight="1">
      <c r="A168" s="90"/>
      <c r="B168" s="8" t="s">
        <v>2</v>
      </c>
      <c r="C168" s="15"/>
      <c r="D168" s="5" t="s">
        <v>241</v>
      </c>
      <c r="E168" s="84"/>
      <c r="F168" s="15"/>
      <c r="G168" s="5" t="s">
        <v>108</v>
      </c>
      <c r="H168" s="5" t="s">
        <v>150</v>
      </c>
      <c r="I168" s="5" t="s">
        <v>151</v>
      </c>
      <c r="J168" s="5" t="s">
        <v>159</v>
      </c>
      <c r="K168" s="5" t="s">
        <v>169</v>
      </c>
      <c r="L168" s="5" t="s">
        <v>222</v>
      </c>
      <c r="V168" s="78"/>
      <c r="W168" s="15"/>
      <c r="Y168" s="5" t="s">
        <v>268</v>
      </c>
      <c r="AA168" s="5" t="s">
        <v>287</v>
      </c>
      <c r="AF168" s="78"/>
      <c r="AG168" s="15"/>
      <c r="AI168" s="5" t="s">
        <v>239</v>
      </c>
      <c r="AR168" s="78"/>
      <c r="AS168" s="15"/>
      <c r="AT168" s="30"/>
      <c r="AU168" s="5" t="s">
        <v>208</v>
      </c>
      <c r="BB168" s="78"/>
      <c r="BC168" s="15"/>
    </row>
    <row r="169" spans="1:55" ht="14.25" customHeight="1">
      <c r="A169" s="91"/>
      <c r="B169" s="7" t="s">
        <v>0</v>
      </c>
      <c r="C169" s="16"/>
      <c r="D169" s="3">
        <v>2</v>
      </c>
      <c r="E169" s="85"/>
      <c r="F169" s="16"/>
      <c r="G169" s="3">
        <v>2</v>
      </c>
      <c r="H169" s="3">
        <v>2</v>
      </c>
      <c r="I169" s="3">
        <v>0.75</v>
      </c>
      <c r="J169" s="3">
        <v>2</v>
      </c>
      <c r="K169" s="3">
        <v>2</v>
      </c>
      <c r="L169" s="3">
        <v>5.5</v>
      </c>
      <c r="M169" s="3"/>
      <c r="N169" s="3"/>
      <c r="O169" s="3"/>
      <c r="P169" s="3"/>
      <c r="Q169" s="3"/>
      <c r="R169" s="3"/>
      <c r="S169" s="3"/>
      <c r="T169" s="3"/>
      <c r="U169" s="3"/>
      <c r="V169" s="79"/>
      <c r="W169" s="16"/>
      <c r="X169" s="31">
        <f>IF(V167&lt;8,0,V167-8)</f>
        <v>6.25</v>
      </c>
      <c r="Y169" s="3">
        <v>1.5</v>
      </c>
      <c r="Z169" s="3"/>
      <c r="AA169" s="3">
        <v>2</v>
      </c>
      <c r="AB169" s="3"/>
      <c r="AC169" s="3"/>
      <c r="AD169" s="3"/>
      <c r="AE169" s="3"/>
      <c r="AF169" s="79"/>
      <c r="AG169" s="16"/>
      <c r="AH169" s="31">
        <f>IF(AF167&lt;8,0,AF167-8)</f>
        <v>1.75</v>
      </c>
      <c r="AI169" s="3">
        <v>6.25</v>
      </c>
      <c r="AJ169" s="3"/>
      <c r="AK169" s="3"/>
      <c r="AL169" s="3"/>
      <c r="AM169" s="3"/>
      <c r="AN169" s="3"/>
      <c r="AO169" s="3"/>
      <c r="AP169" s="3"/>
      <c r="AQ169" s="3"/>
      <c r="AR169" s="79"/>
      <c r="AS169" s="16"/>
      <c r="AT169" s="31">
        <f>IF(AR167&lt;8,0,AR167-8)</f>
        <v>0</v>
      </c>
      <c r="AU169" s="3">
        <v>14.5</v>
      </c>
      <c r="AV169" s="3"/>
      <c r="AW169" s="3"/>
      <c r="AX169" s="3"/>
      <c r="AY169" s="3"/>
      <c r="AZ169" s="3"/>
      <c r="BA169" s="3"/>
      <c r="BB169" s="79"/>
      <c r="BC169" s="16"/>
    </row>
    <row r="170" spans="1:55" ht="14.25" customHeight="1">
      <c r="A170" s="89" t="s">
        <v>283</v>
      </c>
      <c r="B170" s="6" t="s">
        <v>1</v>
      </c>
      <c r="C170" s="14"/>
      <c r="D170" s="2"/>
      <c r="E170" s="86" t="s">
        <v>53</v>
      </c>
      <c r="F170" s="14"/>
      <c r="G170" s="20"/>
      <c r="H170" s="20"/>
      <c r="I170" s="20"/>
      <c r="J170" s="20"/>
      <c r="K170" s="20"/>
      <c r="L170" s="20"/>
      <c r="M170" s="21"/>
      <c r="N170" s="21"/>
      <c r="O170" s="21"/>
      <c r="P170" s="21"/>
      <c r="Q170" s="21"/>
      <c r="R170" s="21"/>
      <c r="S170" s="21"/>
      <c r="T170" s="21"/>
      <c r="U170" s="21"/>
      <c r="V170" s="93">
        <f>SUM(G172:U172)</f>
        <v>0</v>
      </c>
      <c r="W170" s="21"/>
      <c r="X170" s="21"/>
      <c r="Y170" s="20"/>
      <c r="Z170" s="20"/>
      <c r="AA170" s="20"/>
      <c r="AB170" s="21"/>
      <c r="AC170" s="21"/>
      <c r="AD170" s="21"/>
      <c r="AE170" s="21"/>
      <c r="AF170" s="77">
        <f>SUM(X172:AE172)</f>
        <v>0</v>
      </c>
      <c r="AG170" s="14"/>
      <c r="AH170" s="1"/>
      <c r="AI170" s="2"/>
      <c r="AJ170" s="2"/>
      <c r="AR170" s="77">
        <f>SUM(AF172:AP172)</f>
        <v>0</v>
      </c>
      <c r="AS170" s="14"/>
      <c r="AU170" s="2">
        <v>40482</v>
      </c>
      <c r="BB170" s="77">
        <f>SUM(AP172:BA172)</f>
        <v>9</v>
      </c>
      <c r="BC170" s="14"/>
    </row>
    <row r="171" spans="1:72" ht="14.25" customHeight="1">
      <c r="A171" s="90"/>
      <c r="B171" s="8" t="s">
        <v>2</v>
      </c>
      <c r="C171" s="15"/>
      <c r="D171" s="5"/>
      <c r="E171" s="87"/>
      <c r="F171" s="15"/>
      <c r="G171" s="22"/>
      <c r="H171" s="22"/>
      <c r="I171" s="22"/>
      <c r="J171" s="22"/>
      <c r="K171" s="22"/>
      <c r="L171" s="22"/>
      <c r="M171" s="22"/>
      <c r="N171" s="22"/>
      <c r="O171" s="22"/>
      <c r="P171" s="22"/>
      <c r="Q171" s="22"/>
      <c r="R171" s="22"/>
      <c r="S171" s="22"/>
      <c r="T171" s="22"/>
      <c r="U171" s="22"/>
      <c r="V171" s="94"/>
      <c r="W171" s="22"/>
      <c r="X171" s="22"/>
      <c r="Y171" s="22"/>
      <c r="Z171" s="22"/>
      <c r="AA171" s="22"/>
      <c r="AB171" s="22"/>
      <c r="AC171" s="22"/>
      <c r="AD171" s="22" t="s">
        <v>297</v>
      </c>
      <c r="AE171" s="22"/>
      <c r="AF171" s="78"/>
      <c r="AG171" s="15"/>
      <c r="AH171" s="5"/>
      <c r="AI171" s="5"/>
      <c r="AJ171" s="5"/>
      <c r="AK171" s="5"/>
      <c r="AL171" s="5"/>
      <c r="AM171" s="5"/>
      <c r="AN171" s="5"/>
      <c r="AO171" s="5"/>
      <c r="AP171" s="5"/>
      <c r="AQ171" s="5"/>
      <c r="AR171" s="78"/>
      <c r="AS171" s="15"/>
      <c r="AT171" s="30"/>
      <c r="AU171" s="5" t="s">
        <v>208</v>
      </c>
      <c r="AV171" s="5"/>
      <c r="AW171" s="5"/>
      <c r="AX171" s="5"/>
      <c r="AY171" s="5"/>
      <c r="AZ171" s="5"/>
      <c r="BA171" s="5"/>
      <c r="BB171" s="78"/>
      <c r="BC171" s="15"/>
      <c r="BD171" s="5"/>
      <c r="BE171" s="5"/>
      <c r="BF171" s="5"/>
      <c r="BG171" s="5"/>
      <c r="BH171" s="5"/>
      <c r="BI171" s="5"/>
      <c r="BJ171" s="5"/>
      <c r="BK171" s="5"/>
      <c r="BL171" s="5"/>
      <c r="BM171" s="5"/>
      <c r="BN171" s="5"/>
      <c r="BO171" s="5"/>
      <c r="BP171" s="5"/>
      <c r="BQ171" s="5"/>
      <c r="BR171" s="5"/>
      <c r="BS171" s="5"/>
      <c r="BT171" s="5"/>
    </row>
    <row r="172" spans="1:55" ht="14.25" customHeight="1">
      <c r="A172" s="91"/>
      <c r="B172" s="7" t="s">
        <v>0</v>
      </c>
      <c r="C172" s="16"/>
      <c r="D172" s="3"/>
      <c r="E172" s="88"/>
      <c r="F172" s="16"/>
      <c r="G172" s="23"/>
      <c r="H172" s="23"/>
      <c r="I172" s="23"/>
      <c r="J172" s="23"/>
      <c r="K172" s="23"/>
      <c r="L172" s="23"/>
      <c r="M172" s="23"/>
      <c r="N172" s="23"/>
      <c r="O172" s="23"/>
      <c r="P172" s="23"/>
      <c r="Q172" s="23"/>
      <c r="R172" s="23"/>
      <c r="S172" s="23"/>
      <c r="T172" s="23"/>
      <c r="U172" s="23"/>
      <c r="V172" s="95"/>
      <c r="W172" s="23"/>
      <c r="X172" s="33">
        <f>IF(V170&lt;8,0,V170-8)</f>
        <v>0</v>
      </c>
      <c r="Y172" s="23"/>
      <c r="Z172" s="23"/>
      <c r="AA172" s="23"/>
      <c r="AB172" s="23"/>
      <c r="AC172" s="23"/>
      <c r="AD172" s="23"/>
      <c r="AE172" s="23"/>
      <c r="AF172" s="79"/>
      <c r="AG172" s="16"/>
      <c r="AH172" s="31">
        <f>IF(AF170&lt;8,0,AF170-8)</f>
        <v>0</v>
      </c>
      <c r="AI172" s="3"/>
      <c r="AJ172" s="3"/>
      <c r="AK172" s="3"/>
      <c r="AL172" s="3"/>
      <c r="AM172" s="3"/>
      <c r="AN172" s="3"/>
      <c r="AO172" s="3"/>
      <c r="AP172" s="3"/>
      <c r="AQ172" s="3"/>
      <c r="AR172" s="79"/>
      <c r="AS172" s="16"/>
      <c r="AT172" s="31">
        <f>IF(AR170&lt;8,0,AR170-8)</f>
        <v>0</v>
      </c>
      <c r="AU172" s="3">
        <v>9</v>
      </c>
      <c r="AV172" s="3"/>
      <c r="AW172" s="3"/>
      <c r="AX172" s="3"/>
      <c r="AY172" s="3"/>
      <c r="AZ172" s="3"/>
      <c r="BA172" s="3"/>
      <c r="BB172" s="79"/>
      <c r="BC172" s="16"/>
    </row>
    <row r="173" spans="1:55" ht="14.25" customHeight="1">
      <c r="A173" s="89" t="s">
        <v>75</v>
      </c>
      <c r="B173" s="6" t="s">
        <v>1</v>
      </c>
      <c r="C173" s="14"/>
      <c r="D173" s="2">
        <v>40257</v>
      </c>
      <c r="E173" s="83" t="s">
        <v>141</v>
      </c>
      <c r="F173" s="14"/>
      <c r="G173" s="2">
        <v>40258</v>
      </c>
      <c r="H173" s="2"/>
      <c r="I173" s="2"/>
      <c r="J173" s="2"/>
      <c r="K173" s="2"/>
      <c r="L173" s="2"/>
      <c r="M173" s="2"/>
      <c r="V173" s="77">
        <f>SUM(G175:U175)</f>
        <v>8</v>
      </c>
      <c r="W173" s="14"/>
      <c r="X173" s="1"/>
      <c r="Y173" s="2"/>
      <c r="Z173" s="2" t="s">
        <v>258</v>
      </c>
      <c r="AA173" s="2"/>
      <c r="AB173" s="2"/>
      <c r="AC173" s="2"/>
      <c r="AF173" s="77">
        <f>SUM(X175:AE175)</f>
        <v>8</v>
      </c>
      <c r="AG173" s="14"/>
      <c r="AH173" s="1"/>
      <c r="AI173" s="2">
        <v>40384</v>
      </c>
      <c r="AJ173" s="2"/>
      <c r="AK173" s="2"/>
      <c r="AR173" s="77">
        <f>SUM(AF175:AP175)</f>
        <v>8</v>
      </c>
      <c r="AS173" s="14"/>
      <c r="AU173" s="2">
        <v>40482</v>
      </c>
      <c r="BB173" s="77">
        <f>SUM(AP175:BA175)</f>
        <v>8</v>
      </c>
      <c r="BC173" s="14"/>
    </row>
    <row r="174" spans="1:55" s="5" customFormat="1" ht="14.25" customHeight="1">
      <c r="A174" s="90"/>
      <c r="B174" s="8" t="s">
        <v>2</v>
      </c>
      <c r="C174" s="15"/>
      <c r="D174" s="5" t="s">
        <v>233</v>
      </c>
      <c r="E174" s="84"/>
      <c r="F174" s="15"/>
      <c r="G174" s="5" t="s">
        <v>234</v>
      </c>
      <c r="V174" s="78"/>
      <c r="W174" s="15"/>
      <c r="Z174" s="5" t="s">
        <v>305</v>
      </c>
      <c r="AF174" s="78"/>
      <c r="AG174" s="15"/>
      <c r="AI174" s="5" t="s">
        <v>220</v>
      </c>
      <c r="AR174" s="78"/>
      <c r="AS174" s="15"/>
      <c r="AT174" s="30"/>
      <c r="AU174" s="5" t="s">
        <v>208</v>
      </c>
      <c r="BB174" s="78"/>
      <c r="BC174" s="15"/>
    </row>
    <row r="175" spans="1:55" ht="14.25" customHeight="1">
      <c r="A175" s="91"/>
      <c r="B175" s="7" t="s">
        <v>0</v>
      </c>
      <c r="C175" s="16"/>
      <c r="D175" s="3">
        <v>2</v>
      </c>
      <c r="E175" s="85"/>
      <c r="F175" s="16"/>
      <c r="G175" s="3">
        <v>8</v>
      </c>
      <c r="H175" s="3"/>
      <c r="I175" s="3"/>
      <c r="J175" s="3"/>
      <c r="K175" s="3"/>
      <c r="L175" s="3"/>
      <c r="M175" s="3"/>
      <c r="N175" s="3"/>
      <c r="O175" s="3"/>
      <c r="P175" s="3"/>
      <c r="Q175" s="3"/>
      <c r="R175" s="3"/>
      <c r="S175" s="3"/>
      <c r="T175" s="3"/>
      <c r="U175" s="3"/>
      <c r="V175" s="79"/>
      <c r="W175" s="16"/>
      <c r="X175" s="31">
        <f>IF(V173&lt;8,0,V173-8)</f>
        <v>0</v>
      </c>
      <c r="Y175" s="3"/>
      <c r="Z175" s="68">
        <v>8</v>
      </c>
      <c r="AA175" s="3"/>
      <c r="AB175" s="3"/>
      <c r="AC175" s="3"/>
      <c r="AD175" s="3"/>
      <c r="AE175" s="3"/>
      <c r="AF175" s="79"/>
      <c r="AG175" s="16"/>
      <c r="AH175" s="31">
        <f>IF(AF173&lt;8,0,AF173-8)</f>
        <v>0</v>
      </c>
      <c r="AI175" s="3">
        <v>8</v>
      </c>
      <c r="AJ175" s="3"/>
      <c r="AK175" s="3"/>
      <c r="AL175" s="3"/>
      <c r="AM175" s="3"/>
      <c r="AN175" s="3"/>
      <c r="AO175" s="3"/>
      <c r="AP175" s="3"/>
      <c r="AQ175" s="3"/>
      <c r="AR175" s="79"/>
      <c r="AS175" s="16"/>
      <c r="AT175" s="31">
        <f>IF(AR173&lt;8,0,AR173-8)</f>
        <v>0</v>
      </c>
      <c r="AU175" s="3">
        <v>8</v>
      </c>
      <c r="AV175" s="3"/>
      <c r="AW175" s="3"/>
      <c r="AX175" s="3"/>
      <c r="AY175" s="3"/>
      <c r="AZ175" s="3"/>
      <c r="BA175" s="3"/>
      <c r="BB175" s="79"/>
      <c r="BC175" s="16"/>
    </row>
    <row r="176" spans="1:55" ht="14.25" customHeight="1">
      <c r="A176" s="89" t="s">
        <v>18</v>
      </c>
      <c r="B176" s="6" t="s">
        <v>1</v>
      </c>
      <c r="C176" s="14"/>
      <c r="D176" s="2">
        <v>40237</v>
      </c>
      <c r="E176" s="83" t="s">
        <v>141</v>
      </c>
      <c r="F176" s="14"/>
      <c r="G176" s="2">
        <v>40190</v>
      </c>
      <c r="H176" s="2">
        <v>40222</v>
      </c>
      <c r="I176" s="2">
        <v>40245</v>
      </c>
      <c r="J176" s="2" t="s">
        <v>192</v>
      </c>
      <c r="K176" s="2">
        <v>40257</v>
      </c>
      <c r="L176" s="2">
        <v>40258</v>
      </c>
      <c r="M176" s="2"/>
      <c r="V176" s="77">
        <f>SUM(G178:U178)</f>
        <v>16.5</v>
      </c>
      <c r="W176" s="14"/>
      <c r="X176" s="1"/>
      <c r="Y176" s="66">
        <v>13</v>
      </c>
      <c r="Z176" s="2">
        <v>40283</v>
      </c>
      <c r="AA176" s="2">
        <v>40332</v>
      </c>
      <c r="AB176" s="2">
        <v>40334</v>
      </c>
      <c r="AC176" s="2">
        <v>40346</v>
      </c>
      <c r="AF176" s="77">
        <f>SUM(X178:AE178)</f>
        <v>17.25</v>
      </c>
      <c r="AG176" s="14"/>
      <c r="AH176" s="1"/>
      <c r="AI176" s="2">
        <v>40384</v>
      </c>
      <c r="AJ176" s="2">
        <v>40384</v>
      </c>
      <c r="AK176" s="2"/>
      <c r="AR176" s="77">
        <f>SUM(AF178:AP178)</f>
        <v>25.25</v>
      </c>
      <c r="AS176" s="14"/>
      <c r="BB176" s="77">
        <f>SUM(AP178:BA178)</f>
        <v>17.25</v>
      </c>
      <c r="BC176" s="14"/>
    </row>
    <row r="177" spans="1:55" s="5" customFormat="1" ht="14.25" customHeight="1">
      <c r="A177" s="90"/>
      <c r="B177" s="8" t="s">
        <v>2</v>
      </c>
      <c r="C177" s="15"/>
      <c r="D177" s="5" t="s">
        <v>231</v>
      </c>
      <c r="E177" s="84"/>
      <c r="F177" s="15"/>
      <c r="G177" s="5" t="s">
        <v>88</v>
      </c>
      <c r="H177" s="5" t="s">
        <v>108</v>
      </c>
      <c r="I177" s="5" t="s">
        <v>193</v>
      </c>
      <c r="J177" s="5" t="s">
        <v>159</v>
      </c>
      <c r="K177" s="5" t="s">
        <v>208</v>
      </c>
      <c r="L177" s="5" t="s">
        <v>208</v>
      </c>
      <c r="V177" s="78"/>
      <c r="W177" s="15"/>
      <c r="Y177" s="5" t="s">
        <v>255</v>
      </c>
      <c r="Z177" s="5" t="s">
        <v>255</v>
      </c>
      <c r="AA177" s="5" t="s">
        <v>249</v>
      </c>
      <c r="AB177" s="5" t="s">
        <v>252</v>
      </c>
      <c r="AC177" s="5" t="s">
        <v>269</v>
      </c>
      <c r="AF177" s="78"/>
      <c r="AG177" s="15"/>
      <c r="AI177" s="5" t="s">
        <v>239</v>
      </c>
      <c r="AJ177" s="5" t="s">
        <v>239</v>
      </c>
      <c r="AR177" s="78"/>
      <c r="AS177" s="15"/>
      <c r="AT177" s="30"/>
      <c r="BB177" s="78"/>
      <c r="BC177" s="15"/>
    </row>
    <row r="178" spans="1:55" ht="14.25" customHeight="1">
      <c r="A178" s="91"/>
      <c r="B178" s="7" t="s">
        <v>0</v>
      </c>
      <c r="C178" s="16"/>
      <c r="D178" s="3">
        <v>2</v>
      </c>
      <c r="E178" s="85"/>
      <c r="F178" s="16"/>
      <c r="G178" s="3">
        <v>1.5</v>
      </c>
      <c r="H178" s="3">
        <v>1</v>
      </c>
      <c r="I178" s="3">
        <v>0.5</v>
      </c>
      <c r="J178" s="3">
        <v>1</v>
      </c>
      <c r="K178" s="3">
        <v>8</v>
      </c>
      <c r="L178" s="3">
        <v>4.5</v>
      </c>
      <c r="M178" s="3"/>
      <c r="N178" s="3"/>
      <c r="O178" s="3"/>
      <c r="P178" s="3"/>
      <c r="Q178" s="3"/>
      <c r="R178" s="3"/>
      <c r="S178" s="3"/>
      <c r="T178" s="3"/>
      <c r="U178" s="3"/>
      <c r="V178" s="79"/>
      <c r="W178" s="16"/>
      <c r="X178" s="31">
        <f>IF(V176&lt;8,0,V176-8)</f>
        <v>8.5</v>
      </c>
      <c r="Y178" s="3">
        <v>1</v>
      </c>
      <c r="Z178" s="3">
        <v>1</v>
      </c>
      <c r="AA178" s="3">
        <v>2</v>
      </c>
      <c r="AB178" s="3">
        <v>0.75</v>
      </c>
      <c r="AC178" s="3">
        <v>4</v>
      </c>
      <c r="AD178" s="3"/>
      <c r="AE178" s="3"/>
      <c r="AF178" s="79"/>
      <c r="AG178" s="16"/>
      <c r="AH178" s="31">
        <f>IF(AF176&lt;8,0,AF176-8)</f>
        <v>9.25</v>
      </c>
      <c r="AI178" s="3">
        <v>6</v>
      </c>
      <c r="AJ178" s="3">
        <v>10</v>
      </c>
      <c r="AK178" s="3"/>
      <c r="AL178" s="3"/>
      <c r="AM178" s="3"/>
      <c r="AN178" s="3"/>
      <c r="AO178" s="3"/>
      <c r="AP178" s="3"/>
      <c r="AQ178" s="3"/>
      <c r="AR178" s="79"/>
      <c r="AS178" s="16"/>
      <c r="AT178" s="31">
        <f>IF(AR176&lt;8,0,AR176-8)</f>
        <v>17.25</v>
      </c>
      <c r="AU178" s="3"/>
      <c r="AV178" s="3"/>
      <c r="AW178" s="3"/>
      <c r="AX178" s="3"/>
      <c r="AY178" s="3"/>
      <c r="AZ178" s="3"/>
      <c r="BA178" s="3"/>
      <c r="BB178" s="79"/>
      <c r="BC178" s="16"/>
    </row>
    <row r="179" spans="1:55" ht="14.25" customHeight="1">
      <c r="A179" s="89" t="s">
        <v>279</v>
      </c>
      <c r="B179" s="6" t="s">
        <v>1</v>
      </c>
      <c r="C179" s="14"/>
      <c r="D179" s="2">
        <v>40384</v>
      </c>
      <c r="E179" s="83" t="s">
        <v>141</v>
      </c>
      <c r="F179" s="14"/>
      <c r="G179" s="20"/>
      <c r="H179" s="20"/>
      <c r="I179" s="20"/>
      <c r="J179" s="20"/>
      <c r="K179" s="20"/>
      <c r="L179" s="20"/>
      <c r="M179" s="21"/>
      <c r="N179" s="21"/>
      <c r="O179" s="21"/>
      <c r="P179" s="21"/>
      <c r="Q179" s="21"/>
      <c r="R179" s="21"/>
      <c r="S179" s="21"/>
      <c r="T179" s="21"/>
      <c r="U179" s="21"/>
      <c r="V179" s="77">
        <f>SUM(G181:U181)</f>
        <v>0</v>
      </c>
      <c r="W179" s="14"/>
      <c r="X179" s="21"/>
      <c r="Y179" s="20"/>
      <c r="Z179" s="20"/>
      <c r="AA179" s="20"/>
      <c r="AB179" s="21"/>
      <c r="AC179" s="21"/>
      <c r="AD179" s="2">
        <v>40334</v>
      </c>
      <c r="AF179" s="77">
        <f>SUM(X181:AE181)</f>
        <v>2</v>
      </c>
      <c r="AG179" s="14"/>
      <c r="AH179" s="1"/>
      <c r="AI179" s="2">
        <v>40384</v>
      </c>
      <c r="AJ179" s="2">
        <v>40414</v>
      </c>
      <c r="AO179" s="63"/>
      <c r="AP179" s="63" t="s">
        <v>299</v>
      </c>
      <c r="AQ179" s="63"/>
      <c r="AR179" s="75">
        <f>SUM(AF181:AP181)</f>
        <v>8</v>
      </c>
      <c r="AS179" s="63"/>
      <c r="AT179" s="72"/>
      <c r="AU179" s="62"/>
      <c r="AV179" s="63"/>
      <c r="AW179" s="63"/>
      <c r="AX179" s="63"/>
      <c r="AY179" s="63"/>
      <c r="AZ179" s="63"/>
      <c r="BA179" s="63"/>
      <c r="BB179" s="75">
        <f>SUM(AP181:BA181)</f>
        <v>0</v>
      </c>
      <c r="BC179" s="19"/>
    </row>
    <row r="180" spans="1:55" ht="14.25" customHeight="1">
      <c r="A180" s="90"/>
      <c r="B180" s="8" t="s">
        <v>2</v>
      </c>
      <c r="C180" s="15"/>
      <c r="D180" s="5" t="s">
        <v>311</v>
      </c>
      <c r="E180" s="84"/>
      <c r="F180" s="15"/>
      <c r="G180" s="22"/>
      <c r="H180" s="22"/>
      <c r="I180" s="22"/>
      <c r="J180" s="22"/>
      <c r="K180" s="22"/>
      <c r="L180" s="22"/>
      <c r="M180" s="22"/>
      <c r="N180" s="22"/>
      <c r="O180" s="22"/>
      <c r="P180" s="22"/>
      <c r="Q180" s="22"/>
      <c r="R180" s="22"/>
      <c r="S180" s="22"/>
      <c r="T180" s="22"/>
      <c r="U180" s="22"/>
      <c r="V180" s="78"/>
      <c r="W180" s="15"/>
      <c r="X180" s="22"/>
      <c r="Y180" s="22"/>
      <c r="Z180" s="22"/>
      <c r="AA180" s="22"/>
      <c r="AB180" s="22"/>
      <c r="AC180" s="22"/>
      <c r="AD180" s="5" t="s">
        <v>252</v>
      </c>
      <c r="AE180" s="5"/>
      <c r="AF180" s="78"/>
      <c r="AG180" s="15"/>
      <c r="AH180" s="5"/>
      <c r="AI180" s="5" t="s">
        <v>265</v>
      </c>
      <c r="AJ180" s="5" t="s">
        <v>215</v>
      </c>
      <c r="AK180" s="5"/>
      <c r="AL180" s="5"/>
      <c r="AM180" s="5"/>
      <c r="AN180" s="5"/>
      <c r="AO180" s="64"/>
      <c r="AP180" s="64" t="s">
        <v>363</v>
      </c>
      <c r="AQ180" s="64"/>
      <c r="AR180" s="76"/>
      <c r="AS180" s="64"/>
      <c r="AT180" s="73"/>
      <c r="AU180" s="64"/>
      <c r="AV180" s="64"/>
      <c r="AW180" s="64"/>
      <c r="AX180" s="64"/>
      <c r="AY180" s="64"/>
      <c r="AZ180" s="64"/>
      <c r="BA180" s="64"/>
      <c r="BB180" s="76"/>
      <c r="BC180" s="19"/>
    </row>
    <row r="181" spans="1:55" ht="14.25" customHeight="1">
      <c r="A181" s="91"/>
      <c r="B181" s="7" t="s">
        <v>0</v>
      </c>
      <c r="C181" s="16"/>
      <c r="D181" s="3">
        <v>2</v>
      </c>
      <c r="E181" s="85"/>
      <c r="F181" s="16"/>
      <c r="G181" s="23"/>
      <c r="H181" s="23"/>
      <c r="I181" s="23"/>
      <c r="J181" s="23"/>
      <c r="K181" s="23"/>
      <c r="L181" s="23"/>
      <c r="M181" s="23"/>
      <c r="N181" s="23"/>
      <c r="O181" s="23"/>
      <c r="P181" s="23"/>
      <c r="Q181" s="23"/>
      <c r="R181" s="23"/>
      <c r="S181" s="23"/>
      <c r="T181" s="23"/>
      <c r="U181" s="23"/>
      <c r="V181" s="79"/>
      <c r="W181" s="16"/>
      <c r="X181" s="33">
        <f>IF(V179&lt;8,0,V179-8)</f>
        <v>0</v>
      </c>
      <c r="Y181" s="23"/>
      <c r="Z181" s="23"/>
      <c r="AA181" s="23"/>
      <c r="AB181" s="23"/>
      <c r="AC181" s="23"/>
      <c r="AD181" s="3">
        <v>2</v>
      </c>
      <c r="AE181" s="3"/>
      <c r="AF181" s="79"/>
      <c r="AG181" s="16"/>
      <c r="AH181" s="31">
        <f>IF(AF179&lt;8,0,AF179-8)</f>
        <v>0</v>
      </c>
      <c r="AI181" s="3">
        <v>5</v>
      </c>
      <c r="AJ181" s="3">
        <v>3</v>
      </c>
      <c r="AK181" s="3"/>
      <c r="AL181" s="3"/>
      <c r="AM181" s="3"/>
      <c r="AN181" s="3"/>
      <c r="AO181" s="65"/>
      <c r="AP181" s="65"/>
      <c r="AQ181" s="65"/>
      <c r="AR181" s="103"/>
      <c r="AS181" s="65"/>
      <c r="AT181" s="74">
        <f>IF(AR179&lt;8,0,AR179-8)</f>
        <v>0</v>
      </c>
      <c r="AU181" s="65"/>
      <c r="AV181" s="65"/>
      <c r="AW181" s="65"/>
      <c r="AX181" s="65"/>
      <c r="AY181" s="65"/>
      <c r="AZ181" s="65"/>
      <c r="BA181" s="65"/>
      <c r="BB181" s="103"/>
      <c r="BC181" s="19"/>
    </row>
    <row r="182" spans="1:55" ht="14.25" customHeight="1">
      <c r="A182" s="89" t="s">
        <v>135</v>
      </c>
      <c r="B182" s="6" t="s">
        <v>1</v>
      </c>
      <c r="C182" s="14"/>
      <c r="D182" s="2">
        <v>40237</v>
      </c>
      <c r="E182" s="83" t="s">
        <v>141</v>
      </c>
      <c r="F182" s="14"/>
      <c r="G182" s="2">
        <v>40237</v>
      </c>
      <c r="H182" s="2">
        <v>40258</v>
      </c>
      <c r="I182" s="2"/>
      <c r="J182" s="2"/>
      <c r="K182" s="2"/>
      <c r="L182" s="2"/>
      <c r="V182" s="77">
        <f>SUM(G184:U184)</f>
        <v>18</v>
      </c>
      <c r="W182" s="14"/>
      <c r="X182" s="1"/>
      <c r="Y182" s="2">
        <v>40334</v>
      </c>
      <c r="Z182" s="2"/>
      <c r="AA182" s="2"/>
      <c r="AF182" s="77">
        <f>SUM(X184:AE184)</f>
        <v>14</v>
      </c>
      <c r="AG182" s="14"/>
      <c r="AH182" s="1"/>
      <c r="AI182" s="2">
        <v>40384</v>
      </c>
      <c r="AR182" s="77">
        <f>SUM(AF184:AP184)</f>
        <v>14</v>
      </c>
      <c r="AS182" s="14"/>
      <c r="AU182" s="2">
        <v>40482</v>
      </c>
      <c r="BB182" s="77">
        <f>SUM(AP184:BA184)</f>
        <v>16</v>
      </c>
      <c r="BC182" s="14"/>
    </row>
    <row r="183" spans="1:55" s="5" customFormat="1" ht="14.25" customHeight="1">
      <c r="A183" s="90"/>
      <c r="B183" s="8" t="s">
        <v>2</v>
      </c>
      <c r="C183" s="15"/>
      <c r="D183" s="5" t="s">
        <v>191</v>
      </c>
      <c r="E183" s="84"/>
      <c r="F183" s="15"/>
      <c r="G183" s="5" t="s">
        <v>191</v>
      </c>
      <c r="H183" s="5" t="s">
        <v>228</v>
      </c>
      <c r="V183" s="78"/>
      <c r="W183" s="15"/>
      <c r="Y183" s="5" t="s">
        <v>252</v>
      </c>
      <c r="AF183" s="78"/>
      <c r="AG183" s="15"/>
      <c r="AI183" s="5" t="s">
        <v>328</v>
      </c>
      <c r="AR183" s="78"/>
      <c r="AS183" s="15"/>
      <c r="AT183" s="30"/>
      <c r="AU183" s="5" t="s">
        <v>208</v>
      </c>
      <c r="BB183" s="78"/>
      <c r="BC183" s="15"/>
    </row>
    <row r="184" spans="1:55" ht="14.25" customHeight="1">
      <c r="A184" s="91"/>
      <c r="B184" s="7" t="s">
        <v>0</v>
      </c>
      <c r="C184" s="16"/>
      <c r="D184" s="3">
        <v>2</v>
      </c>
      <c r="E184" s="85"/>
      <c r="F184" s="16"/>
      <c r="G184" s="3">
        <v>1</v>
      </c>
      <c r="H184" s="3">
        <v>17</v>
      </c>
      <c r="I184" s="3"/>
      <c r="J184" s="3"/>
      <c r="K184" s="3"/>
      <c r="L184" s="3"/>
      <c r="M184" s="3"/>
      <c r="N184" s="3"/>
      <c r="O184" s="3"/>
      <c r="P184" s="3"/>
      <c r="Q184" s="3"/>
      <c r="R184" s="3"/>
      <c r="S184" s="3"/>
      <c r="T184" s="3"/>
      <c r="U184" s="3"/>
      <c r="V184" s="79"/>
      <c r="W184" s="16"/>
      <c r="X184" s="31">
        <f>IF(V182&lt;8,0,V182-8)</f>
        <v>10</v>
      </c>
      <c r="Y184" s="3">
        <v>4</v>
      </c>
      <c r="Z184" s="3"/>
      <c r="AA184" s="3"/>
      <c r="AB184" s="3"/>
      <c r="AC184" s="3"/>
      <c r="AD184" s="3"/>
      <c r="AE184" s="3"/>
      <c r="AF184" s="79"/>
      <c r="AG184" s="16"/>
      <c r="AH184" s="31">
        <f>IF(AF182&lt;8,0,AF182-8)</f>
        <v>6</v>
      </c>
      <c r="AI184" s="3">
        <v>8</v>
      </c>
      <c r="AJ184" s="3"/>
      <c r="AK184" s="3"/>
      <c r="AL184" s="3"/>
      <c r="AM184" s="3"/>
      <c r="AN184" s="3"/>
      <c r="AO184" s="3"/>
      <c r="AP184" s="3"/>
      <c r="AQ184" s="3"/>
      <c r="AR184" s="79"/>
      <c r="AS184" s="16"/>
      <c r="AT184" s="31">
        <f>IF(AR182&lt;8,0,AR182-8)</f>
        <v>6</v>
      </c>
      <c r="AU184" s="3">
        <v>10</v>
      </c>
      <c r="AV184" s="3"/>
      <c r="AW184" s="3"/>
      <c r="AX184" s="3"/>
      <c r="AY184" s="3"/>
      <c r="AZ184" s="3"/>
      <c r="BA184" s="3"/>
      <c r="BB184" s="79"/>
      <c r="BC184" s="16"/>
    </row>
    <row r="185" spans="1:55" ht="14.25" customHeight="1">
      <c r="A185" s="89" t="s">
        <v>45</v>
      </c>
      <c r="B185" s="6" t="s">
        <v>1</v>
      </c>
      <c r="C185" s="14"/>
      <c r="D185" s="2"/>
      <c r="E185" s="86" t="s">
        <v>53</v>
      </c>
      <c r="F185" s="14"/>
      <c r="G185" s="2"/>
      <c r="H185" s="2"/>
      <c r="I185" s="2"/>
      <c r="J185" s="2"/>
      <c r="K185" s="2"/>
      <c r="L185" s="2"/>
      <c r="V185" s="77">
        <f>SUM(G187:U187)</f>
        <v>0</v>
      </c>
      <c r="W185" s="14"/>
      <c r="X185" s="1"/>
      <c r="Y185" s="2"/>
      <c r="Z185" s="2"/>
      <c r="AA185" s="2"/>
      <c r="AF185" s="77">
        <f>SUM(X187:AE187)</f>
        <v>0</v>
      </c>
      <c r="AG185" s="14"/>
      <c r="AH185" s="1"/>
      <c r="AI185" s="2"/>
      <c r="AJ185" s="2"/>
      <c r="AR185" s="77">
        <f>SUM(AF187:AP187)</f>
        <v>0</v>
      </c>
      <c r="AS185" s="14"/>
      <c r="AU185" s="2">
        <v>40482</v>
      </c>
      <c r="BB185" s="77">
        <f>SUM(AP187:BA187)</f>
        <v>8</v>
      </c>
      <c r="BC185" s="14"/>
    </row>
    <row r="186" spans="1:55" s="5" customFormat="1" ht="14.25" customHeight="1">
      <c r="A186" s="90"/>
      <c r="B186" s="8" t="s">
        <v>2</v>
      </c>
      <c r="C186" s="15"/>
      <c r="E186" s="87"/>
      <c r="F186" s="15"/>
      <c r="V186" s="78"/>
      <c r="W186" s="15"/>
      <c r="AF186" s="78"/>
      <c r="AG186" s="15"/>
      <c r="AR186" s="78"/>
      <c r="AS186" s="15"/>
      <c r="AT186" s="30"/>
      <c r="AU186" s="5" t="s">
        <v>208</v>
      </c>
      <c r="BB186" s="78"/>
      <c r="BC186" s="15"/>
    </row>
    <row r="187" spans="1:55" ht="14.25" customHeight="1">
      <c r="A187" s="91"/>
      <c r="B187" s="7" t="s">
        <v>0</v>
      </c>
      <c r="C187" s="16"/>
      <c r="D187" s="3"/>
      <c r="E187" s="88"/>
      <c r="F187" s="16"/>
      <c r="G187" s="3"/>
      <c r="H187" s="3"/>
      <c r="I187" s="3"/>
      <c r="J187" s="3"/>
      <c r="K187" s="3"/>
      <c r="L187" s="3"/>
      <c r="M187" s="3"/>
      <c r="N187" s="3"/>
      <c r="O187" s="3"/>
      <c r="P187" s="3"/>
      <c r="Q187" s="3"/>
      <c r="R187" s="3"/>
      <c r="S187" s="3"/>
      <c r="T187" s="3"/>
      <c r="U187" s="3"/>
      <c r="V187" s="79"/>
      <c r="W187" s="16"/>
      <c r="X187" s="31">
        <f>IF(V185&lt;8,0,V185-8)</f>
        <v>0</v>
      </c>
      <c r="Y187" s="3"/>
      <c r="Z187" s="3"/>
      <c r="AA187" s="3"/>
      <c r="AB187" s="3"/>
      <c r="AC187" s="3"/>
      <c r="AD187" s="3"/>
      <c r="AE187" s="3"/>
      <c r="AF187" s="79"/>
      <c r="AG187" s="16"/>
      <c r="AH187" s="31">
        <f>IF(AF185&lt;8,0,AF185-8)</f>
        <v>0</v>
      </c>
      <c r="AI187" s="3"/>
      <c r="AJ187" s="3"/>
      <c r="AK187" s="3"/>
      <c r="AL187" s="3"/>
      <c r="AM187" s="3"/>
      <c r="AN187" s="3"/>
      <c r="AO187" s="3"/>
      <c r="AP187" s="3"/>
      <c r="AQ187" s="3"/>
      <c r="AR187" s="79"/>
      <c r="AS187" s="16"/>
      <c r="AT187" s="31">
        <f>IF(AR185&lt;8,0,AR185-8)</f>
        <v>0</v>
      </c>
      <c r="AU187" s="3">
        <v>8</v>
      </c>
      <c r="AV187" s="3"/>
      <c r="AW187" s="3"/>
      <c r="AX187" s="3"/>
      <c r="AY187" s="3"/>
      <c r="AZ187" s="3"/>
      <c r="BA187" s="3"/>
      <c r="BB187" s="79"/>
      <c r="BC187" s="16"/>
    </row>
    <row r="188" spans="1:55" ht="14.25" customHeight="1">
      <c r="A188" s="100" t="s">
        <v>81</v>
      </c>
      <c r="B188" s="6" t="s">
        <v>1</v>
      </c>
      <c r="C188" s="14"/>
      <c r="D188" s="1">
        <v>27</v>
      </c>
      <c r="E188" s="83" t="s">
        <v>141</v>
      </c>
      <c r="F188" s="14"/>
      <c r="G188" s="2">
        <v>40180</v>
      </c>
      <c r="H188" s="2" t="s">
        <v>126</v>
      </c>
      <c r="I188" s="2" t="s">
        <v>3</v>
      </c>
      <c r="J188" s="2">
        <v>40211</v>
      </c>
      <c r="K188" s="2" t="s">
        <v>129</v>
      </c>
      <c r="L188" s="2">
        <v>40213</v>
      </c>
      <c r="M188" s="1" t="s">
        <v>185</v>
      </c>
      <c r="N188" s="1" t="s">
        <v>188</v>
      </c>
      <c r="O188" s="32">
        <v>40249</v>
      </c>
      <c r="P188" s="1">
        <v>27</v>
      </c>
      <c r="V188" s="77">
        <f>SUM(G190:U190)</f>
        <v>34</v>
      </c>
      <c r="W188" s="14"/>
      <c r="X188" s="1"/>
      <c r="Y188" s="2" t="s">
        <v>274</v>
      </c>
      <c r="Z188" s="2"/>
      <c r="AA188" s="2"/>
      <c r="AF188" s="77">
        <f>SUM(X190:AE190)</f>
        <v>39</v>
      </c>
      <c r="AG188" s="14"/>
      <c r="AH188" s="1"/>
      <c r="AI188" s="1" t="s">
        <v>336</v>
      </c>
      <c r="AJ188" s="2"/>
      <c r="AK188" s="2"/>
      <c r="AL188" s="2"/>
      <c r="AM188" s="2"/>
      <c r="AN188" s="2"/>
      <c r="AO188" s="2"/>
      <c r="AQ188" s="2"/>
      <c r="AR188" s="77">
        <f>SUM(AF190:AP190)</f>
        <v>86</v>
      </c>
      <c r="AS188" s="14"/>
      <c r="AU188" s="2">
        <v>40482</v>
      </c>
      <c r="AV188" s="2" t="s">
        <v>381</v>
      </c>
      <c r="BB188" s="77">
        <f>SUM(AP190:BA190)</f>
        <v>89.75</v>
      </c>
      <c r="BC188" s="14"/>
    </row>
    <row r="189" spans="1:55" s="5" customFormat="1" ht="14.25" customHeight="1">
      <c r="A189" s="101"/>
      <c r="B189" s="8" t="s">
        <v>2</v>
      </c>
      <c r="C189" s="15"/>
      <c r="D189" s="5" t="s">
        <v>187</v>
      </c>
      <c r="E189" s="84"/>
      <c r="F189" s="15"/>
      <c r="G189" s="5" t="s">
        <v>92</v>
      </c>
      <c r="H189" s="5" t="s">
        <v>125</v>
      </c>
      <c r="I189" s="5" t="s">
        <v>54</v>
      </c>
      <c r="J189" s="5" t="s">
        <v>127</v>
      </c>
      <c r="K189" s="5" t="s">
        <v>128</v>
      </c>
      <c r="L189" s="5" t="s">
        <v>130</v>
      </c>
      <c r="M189" s="5" t="s">
        <v>186</v>
      </c>
      <c r="N189" s="5" t="s">
        <v>189</v>
      </c>
      <c r="O189" s="5" t="s">
        <v>190</v>
      </c>
      <c r="P189" s="5" t="s">
        <v>187</v>
      </c>
      <c r="V189" s="78"/>
      <c r="W189" s="15"/>
      <c r="Y189" s="5" t="s">
        <v>275</v>
      </c>
      <c r="AF189" s="78"/>
      <c r="AG189" s="15"/>
      <c r="AI189" s="5" t="s">
        <v>343</v>
      </c>
      <c r="AR189" s="78"/>
      <c r="AS189" s="15"/>
      <c r="AT189" s="30"/>
      <c r="AU189" s="5" t="s">
        <v>380</v>
      </c>
      <c r="AV189" s="5" t="s">
        <v>382</v>
      </c>
      <c r="BB189" s="78"/>
      <c r="BC189" s="15"/>
    </row>
    <row r="190" spans="1:55" ht="14.25" customHeight="1">
      <c r="A190" s="102"/>
      <c r="B190" s="7" t="s">
        <v>0</v>
      </c>
      <c r="C190" s="16"/>
      <c r="D190" s="3">
        <v>2</v>
      </c>
      <c r="E190" s="85"/>
      <c r="F190" s="16"/>
      <c r="G190" s="3">
        <v>4</v>
      </c>
      <c r="H190" s="3">
        <v>3</v>
      </c>
      <c r="I190" s="3">
        <v>7.5</v>
      </c>
      <c r="J190" s="3">
        <v>1</v>
      </c>
      <c r="K190" s="3">
        <v>8</v>
      </c>
      <c r="L190" s="3">
        <v>3</v>
      </c>
      <c r="M190" s="3">
        <v>3</v>
      </c>
      <c r="N190" s="3">
        <v>3</v>
      </c>
      <c r="O190" s="3">
        <v>1</v>
      </c>
      <c r="P190" s="3">
        <v>0.5</v>
      </c>
      <c r="Q190" s="3"/>
      <c r="R190" s="3"/>
      <c r="S190" s="3"/>
      <c r="T190" s="3"/>
      <c r="U190" s="3"/>
      <c r="V190" s="79"/>
      <c r="W190" s="16"/>
      <c r="X190" s="31">
        <f>IF(V188&lt;16,0,V188-16)</f>
        <v>18</v>
      </c>
      <c r="Y190" s="3">
        <v>21</v>
      </c>
      <c r="Z190" s="3"/>
      <c r="AA190" s="3"/>
      <c r="AB190" s="3"/>
      <c r="AC190" s="3"/>
      <c r="AD190" s="3"/>
      <c r="AE190" s="3"/>
      <c r="AF190" s="79"/>
      <c r="AG190" s="16"/>
      <c r="AH190" s="31">
        <f>IF(AF188&lt;8,0,AF188-8)</f>
        <v>31</v>
      </c>
      <c r="AI190" s="3">
        <v>55</v>
      </c>
      <c r="AJ190" s="3"/>
      <c r="AK190" s="3"/>
      <c r="AL190" s="3"/>
      <c r="AM190" s="3"/>
      <c r="AN190" s="3"/>
      <c r="AO190" s="3"/>
      <c r="AP190" s="3"/>
      <c r="AQ190" s="3"/>
      <c r="AR190" s="79"/>
      <c r="AS190" s="16"/>
      <c r="AT190" s="31">
        <f>IF(AR188&lt;8,0,AR188-8)</f>
        <v>78</v>
      </c>
      <c r="AU190" s="3">
        <v>4.25</v>
      </c>
      <c r="AV190" s="3">
        <v>7.5</v>
      </c>
      <c r="AW190" s="3"/>
      <c r="AX190" s="3"/>
      <c r="AY190" s="3"/>
      <c r="AZ190" s="3"/>
      <c r="BA190" s="3"/>
      <c r="BB190" s="79"/>
      <c r="BC190" s="16"/>
    </row>
    <row r="191" spans="1:55" ht="14.25" customHeight="1">
      <c r="A191" s="89" t="s">
        <v>24</v>
      </c>
      <c r="B191" s="6" t="s">
        <v>1</v>
      </c>
      <c r="C191" s="14"/>
      <c r="D191" s="2">
        <v>40258</v>
      </c>
      <c r="E191" s="83" t="s">
        <v>141</v>
      </c>
      <c r="F191" s="14"/>
      <c r="G191" s="2">
        <v>40201</v>
      </c>
      <c r="H191" s="2">
        <v>40215</v>
      </c>
      <c r="I191" s="2">
        <v>40243</v>
      </c>
      <c r="J191" s="2"/>
      <c r="V191" s="77">
        <f>SUM(G193:U193)</f>
        <v>16</v>
      </c>
      <c r="W191" s="14"/>
      <c r="X191" s="1"/>
      <c r="Y191" s="2">
        <v>40334</v>
      </c>
      <c r="AF191" s="77">
        <f>SUM(X193:AE193)</f>
        <v>8.5</v>
      </c>
      <c r="AG191" s="14"/>
      <c r="AH191" s="1"/>
      <c r="AI191" s="2"/>
      <c r="AJ191" s="2"/>
      <c r="AK191" s="2">
        <v>40384</v>
      </c>
      <c r="AR191" s="77">
        <f>SUM(AF193:AP193)</f>
        <v>10</v>
      </c>
      <c r="AS191" s="14"/>
      <c r="AU191" s="2">
        <v>40482</v>
      </c>
      <c r="BB191" s="77">
        <f>SUM(AP193:BA193)</f>
        <v>14</v>
      </c>
      <c r="BC191" s="14"/>
    </row>
    <row r="192" spans="1:55" s="5" customFormat="1" ht="14.25" customHeight="1">
      <c r="A192" s="90"/>
      <c r="B192" s="8" t="s">
        <v>2</v>
      </c>
      <c r="C192" s="15"/>
      <c r="D192" s="5" t="s">
        <v>166</v>
      </c>
      <c r="E192" s="84"/>
      <c r="F192" s="15"/>
      <c r="G192" s="5" t="s">
        <v>114</v>
      </c>
      <c r="H192" s="5" t="s">
        <v>54</v>
      </c>
      <c r="I192" s="5" t="s">
        <v>54</v>
      </c>
      <c r="V192" s="78"/>
      <c r="W192" s="15"/>
      <c r="Y192" s="5" t="s">
        <v>252</v>
      </c>
      <c r="AF192" s="78"/>
      <c r="AG192" s="15"/>
      <c r="AK192" s="5" t="s">
        <v>239</v>
      </c>
      <c r="AR192" s="78"/>
      <c r="AS192" s="15"/>
      <c r="AT192" s="30"/>
      <c r="AU192" s="5" t="s">
        <v>374</v>
      </c>
      <c r="BB192" s="78"/>
      <c r="BC192" s="15"/>
    </row>
    <row r="193" spans="1:55" ht="14.25" customHeight="1">
      <c r="A193" s="91"/>
      <c r="B193" s="7" t="s">
        <v>0</v>
      </c>
      <c r="C193" s="16"/>
      <c r="D193" s="3">
        <v>2</v>
      </c>
      <c r="E193" s="85"/>
      <c r="F193" s="16"/>
      <c r="G193" s="3">
        <v>8</v>
      </c>
      <c r="H193" s="3">
        <v>5</v>
      </c>
      <c r="I193" s="3">
        <v>3</v>
      </c>
      <c r="J193" s="3"/>
      <c r="K193" s="3"/>
      <c r="L193" s="3"/>
      <c r="M193" s="3"/>
      <c r="N193" s="3"/>
      <c r="O193" s="3"/>
      <c r="P193" s="3"/>
      <c r="Q193" s="3"/>
      <c r="R193" s="3"/>
      <c r="S193" s="3"/>
      <c r="T193" s="3"/>
      <c r="U193" s="3"/>
      <c r="V193" s="79"/>
      <c r="W193" s="16"/>
      <c r="X193" s="31">
        <f>IF(V191&lt;8,0,V191-8)</f>
        <v>8</v>
      </c>
      <c r="Y193" s="3">
        <v>0.5</v>
      </c>
      <c r="Z193" s="3"/>
      <c r="AA193" s="3"/>
      <c r="AB193" s="3"/>
      <c r="AC193" s="3"/>
      <c r="AD193" s="3"/>
      <c r="AE193" s="3"/>
      <c r="AF193" s="79"/>
      <c r="AG193" s="16"/>
      <c r="AH193" s="31">
        <f>IF(AF191&lt;8,0,AF191-8)</f>
        <v>0.5</v>
      </c>
      <c r="AI193" s="69"/>
      <c r="AJ193" s="3"/>
      <c r="AK193" s="3">
        <v>9.5</v>
      </c>
      <c r="AL193" s="3"/>
      <c r="AM193" s="3"/>
      <c r="AN193" s="3"/>
      <c r="AO193" s="3"/>
      <c r="AP193" s="3"/>
      <c r="AQ193" s="3"/>
      <c r="AR193" s="79"/>
      <c r="AS193" s="16"/>
      <c r="AT193" s="31">
        <f>IF(AR191&lt;8,0,AR191-8)</f>
        <v>2</v>
      </c>
      <c r="AU193" s="3">
        <v>12</v>
      </c>
      <c r="AV193" s="3"/>
      <c r="AW193" s="3"/>
      <c r="AX193" s="3"/>
      <c r="AY193" s="3"/>
      <c r="AZ193" s="3"/>
      <c r="BA193" s="3"/>
      <c r="BB193" s="79"/>
      <c r="BC193" s="16"/>
    </row>
    <row r="194" spans="1:55" ht="14.25" customHeight="1">
      <c r="A194" s="89" t="s">
        <v>136</v>
      </c>
      <c r="B194" s="6" t="s">
        <v>1</v>
      </c>
      <c r="C194" s="14"/>
      <c r="D194" s="2">
        <v>40257</v>
      </c>
      <c r="E194" s="83" t="s">
        <v>141</v>
      </c>
      <c r="F194" s="14"/>
      <c r="G194" s="2"/>
      <c r="H194" s="2">
        <v>40236</v>
      </c>
      <c r="I194" s="2">
        <v>40258</v>
      </c>
      <c r="J194" s="2"/>
      <c r="V194" s="77">
        <f>SUM(G196:U196)</f>
        <v>11.5</v>
      </c>
      <c r="W194" s="14"/>
      <c r="X194" s="1"/>
      <c r="Y194" s="2">
        <v>40334</v>
      </c>
      <c r="Z194" s="2">
        <v>40356</v>
      </c>
      <c r="AF194" s="77">
        <f>SUM(X196:AE196)</f>
        <v>10</v>
      </c>
      <c r="AG194" s="14"/>
      <c r="AH194" s="1"/>
      <c r="AI194" s="2">
        <v>40376</v>
      </c>
      <c r="AJ194" s="2">
        <v>40384</v>
      </c>
      <c r="AR194" s="77">
        <f>SUM(AF196:AP196)</f>
        <v>9.5</v>
      </c>
      <c r="AS194" s="14"/>
      <c r="AU194" s="2">
        <v>40482</v>
      </c>
      <c r="BB194" s="77">
        <f>SUM(AP196:BA196)</f>
        <v>9</v>
      </c>
      <c r="BC194" s="14"/>
    </row>
    <row r="195" spans="1:55" s="5" customFormat="1" ht="14.25" customHeight="1">
      <c r="A195" s="90"/>
      <c r="B195" s="8" t="s">
        <v>2</v>
      </c>
      <c r="C195" s="15"/>
      <c r="D195" s="5" t="s">
        <v>166</v>
      </c>
      <c r="E195" s="84"/>
      <c r="F195" s="15"/>
      <c r="H195" s="5" t="s">
        <v>152</v>
      </c>
      <c r="I195" s="5" t="s">
        <v>208</v>
      </c>
      <c r="V195" s="78"/>
      <c r="W195" s="15"/>
      <c r="Y195" s="5" t="s">
        <v>247</v>
      </c>
      <c r="Z195" s="5" t="s">
        <v>215</v>
      </c>
      <c r="AF195" s="78"/>
      <c r="AG195" s="15"/>
      <c r="AI195" s="5" t="s">
        <v>287</v>
      </c>
      <c r="AJ195" s="5" t="s">
        <v>239</v>
      </c>
      <c r="AR195" s="78"/>
      <c r="AS195" s="15"/>
      <c r="AT195" s="30"/>
      <c r="AU195" s="5" t="s">
        <v>208</v>
      </c>
      <c r="BB195" s="78"/>
      <c r="BC195" s="15"/>
    </row>
    <row r="196" spans="1:55" ht="14.25" customHeight="1">
      <c r="A196" s="91"/>
      <c r="B196" s="7" t="s">
        <v>0</v>
      </c>
      <c r="C196" s="16"/>
      <c r="D196" s="3">
        <v>2</v>
      </c>
      <c r="E196" s="85"/>
      <c r="F196" s="16"/>
      <c r="G196" s="3"/>
      <c r="H196" s="3">
        <v>1.25</v>
      </c>
      <c r="I196" s="3">
        <v>10.25</v>
      </c>
      <c r="J196" s="3"/>
      <c r="K196" s="3"/>
      <c r="L196" s="3"/>
      <c r="M196" s="3"/>
      <c r="N196" s="3"/>
      <c r="O196" s="3"/>
      <c r="P196" s="3"/>
      <c r="Q196" s="3"/>
      <c r="R196" s="3"/>
      <c r="S196" s="3"/>
      <c r="T196" s="3"/>
      <c r="U196" s="3"/>
      <c r="V196" s="79"/>
      <c r="W196" s="16"/>
      <c r="X196" s="31">
        <f>IF(V194&lt;8,0,V194-8)</f>
        <v>3.5</v>
      </c>
      <c r="Y196" s="3">
        <v>2</v>
      </c>
      <c r="Z196" s="3">
        <v>4.5</v>
      </c>
      <c r="AA196" s="3"/>
      <c r="AB196" s="3"/>
      <c r="AC196" s="3"/>
      <c r="AD196" s="3"/>
      <c r="AE196" s="3"/>
      <c r="AF196" s="79"/>
      <c r="AG196" s="16"/>
      <c r="AH196" s="31">
        <f>IF(AF194&lt;8,0,AF194-8)</f>
        <v>2</v>
      </c>
      <c r="AI196" s="3">
        <v>1.5</v>
      </c>
      <c r="AJ196" s="3">
        <v>6</v>
      </c>
      <c r="AK196" s="3"/>
      <c r="AL196" s="3"/>
      <c r="AM196" s="3"/>
      <c r="AN196" s="3"/>
      <c r="AO196" s="3"/>
      <c r="AP196" s="3"/>
      <c r="AQ196" s="3"/>
      <c r="AR196" s="79"/>
      <c r="AS196" s="16"/>
      <c r="AT196" s="31">
        <f>IF(AR194&lt;8,0,AR194-8)</f>
        <v>1.5</v>
      </c>
      <c r="AU196" s="3">
        <v>7.5</v>
      </c>
      <c r="AV196" s="3"/>
      <c r="AW196" s="3"/>
      <c r="AX196" s="3"/>
      <c r="AY196" s="3"/>
      <c r="AZ196" s="3"/>
      <c r="BA196" s="3"/>
      <c r="BB196" s="79"/>
      <c r="BC196" s="16"/>
    </row>
    <row r="197" spans="1:55" ht="14.25" customHeight="1">
      <c r="A197" s="89" t="s">
        <v>313</v>
      </c>
      <c r="B197" s="6" t="s">
        <v>1</v>
      </c>
      <c r="C197" s="14"/>
      <c r="D197" s="2">
        <v>40383</v>
      </c>
      <c r="E197" s="83" t="s">
        <v>141</v>
      </c>
      <c r="F197" s="14"/>
      <c r="G197" s="2"/>
      <c r="H197" s="2"/>
      <c r="I197" s="2"/>
      <c r="V197" s="77">
        <f>SUM(G199:U199)</f>
        <v>0</v>
      </c>
      <c r="W197" s="14"/>
      <c r="X197" s="21"/>
      <c r="Y197" s="20"/>
      <c r="Z197" s="20"/>
      <c r="AA197" s="20"/>
      <c r="AB197" s="20"/>
      <c r="AC197" s="21"/>
      <c r="AD197" s="21"/>
      <c r="AE197" s="21"/>
      <c r="AF197" s="77">
        <f>SUM(X199:AE199)</f>
        <v>0</v>
      </c>
      <c r="AG197" s="14"/>
      <c r="AH197" s="1"/>
      <c r="AI197" s="2">
        <v>40384</v>
      </c>
      <c r="AJ197" s="2">
        <v>40383</v>
      </c>
      <c r="AR197" s="77">
        <f>SUM(AF199:AP199)</f>
        <v>8</v>
      </c>
      <c r="AS197" s="14"/>
      <c r="AU197" s="2">
        <v>40482</v>
      </c>
      <c r="BB197" s="77">
        <f>SUM(AP199:BA199)</f>
        <v>8</v>
      </c>
      <c r="BC197" s="14"/>
    </row>
    <row r="198" spans="1:70" ht="14.25" customHeight="1">
      <c r="A198" s="90"/>
      <c r="B198" s="8" t="s">
        <v>2</v>
      </c>
      <c r="C198" s="15"/>
      <c r="D198" s="5" t="s">
        <v>222</v>
      </c>
      <c r="E198" s="84"/>
      <c r="F198" s="15"/>
      <c r="G198" s="5"/>
      <c r="H198" s="5"/>
      <c r="I198" s="5"/>
      <c r="J198" s="5"/>
      <c r="K198" s="5"/>
      <c r="L198" s="5"/>
      <c r="M198" s="5"/>
      <c r="N198" s="5"/>
      <c r="O198" s="5"/>
      <c r="P198" s="5"/>
      <c r="Q198" s="5"/>
      <c r="R198" s="5"/>
      <c r="S198" s="5"/>
      <c r="T198" s="5"/>
      <c r="U198" s="5"/>
      <c r="V198" s="78"/>
      <c r="W198" s="15"/>
      <c r="X198" s="22"/>
      <c r="Y198" s="22"/>
      <c r="Z198" s="22"/>
      <c r="AA198" s="22"/>
      <c r="AB198" s="22"/>
      <c r="AC198" s="22"/>
      <c r="AD198" s="22"/>
      <c r="AE198" s="22" t="s">
        <v>297</v>
      </c>
      <c r="AF198" s="78"/>
      <c r="AG198" s="15"/>
      <c r="AH198" s="5"/>
      <c r="AI198" s="5" t="s">
        <v>330</v>
      </c>
      <c r="AJ198" s="5" t="s">
        <v>329</v>
      </c>
      <c r="AK198" s="5"/>
      <c r="AL198" s="5"/>
      <c r="AM198" s="5"/>
      <c r="AN198" s="5"/>
      <c r="AO198" s="5"/>
      <c r="AP198" s="5"/>
      <c r="AQ198" s="5"/>
      <c r="AR198" s="78"/>
      <c r="AS198" s="15"/>
      <c r="AT198" s="30"/>
      <c r="AU198" s="5" t="s">
        <v>376</v>
      </c>
      <c r="AV198" s="5"/>
      <c r="AW198" s="5"/>
      <c r="AX198" s="5"/>
      <c r="AY198" s="5"/>
      <c r="AZ198" s="5"/>
      <c r="BA198" s="5"/>
      <c r="BB198" s="78"/>
      <c r="BC198" s="15"/>
      <c r="BD198" s="5"/>
      <c r="BE198" s="5"/>
      <c r="BF198" s="5"/>
      <c r="BG198" s="5"/>
      <c r="BH198" s="5"/>
      <c r="BI198" s="5"/>
      <c r="BJ198" s="5"/>
      <c r="BK198" s="5"/>
      <c r="BL198" s="5"/>
      <c r="BM198" s="5"/>
      <c r="BN198" s="5"/>
      <c r="BO198" s="5"/>
      <c r="BP198" s="5"/>
      <c r="BQ198" s="5"/>
      <c r="BR198" s="5"/>
    </row>
    <row r="199" spans="1:55" ht="14.25" customHeight="1">
      <c r="A199" s="91"/>
      <c r="B199" s="7" t="s">
        <v>0</v>
      </c>
      <c r="C199" s="16"/>
      <c r="D199" s="3">
        <v>2</v>
      </c>
      <c r="E199" s="85"/>
      <c r="F199" s="16"/>
      <c r="G199" s="3"/>
      <c r="H199" s="3"/>
      <c r="I199" s="3"/>
      <c r="J199" s="3"/>
      <c r="K199" s="3"/>
      <c r="L199" s="3"/>
      <c r="M199" s="3"/>
      <c r="N199" s="3"/>
      <c r="O199" s="3"/>
      <c r="P199" s="3"/>
      <c r="Q199" s="3"/>
      <c r="R199" s="3"/>
      <c r="S199" s="3"/>
      <c r="T199" s="3"/>
      <c r="U199" s="3"/>
      <c r="V199" s="79"/>
      <c r="W199" s="16"/>
      <c r="X199" s="33">
        <f>IF(V197&lt;8,0,V197-8)</f>
        <v>0</v>
      </c>
      <c r="Y199" s="23"/>
      <c r="Z199" s="23"/>
      <c r="AA199" s="23"/>
      <c r="AB199" s="23"/>
      <c r="AC199" s="23"/>
      <c r="AD199" s="23"/>
      <c r="AE199" s="23"/>
      <c r="AF199" s="79"/>
      <c r="AG199" s="16"/>
      <c r="AH199" s="31">
        <f>IF(AF197&lt;8,0,AF197-8)</f>
        <v>0</v>
      </c>
      <c r="AI199" s="3">
        <v>6</v>
      </c>
      <c r="AJ199" s="3">
        <v>2</v>
      </c>
      <c r="AK199" s="3"/>
      <c r="AL199" s="3"/>
      <c r="AM199" s="3"/>
      <c r="AN199" s="3"/>
      <c r="AO199" s="3"/>
      <c r="AP199" s="3"/>
      <c r="AQ199" s="3"/>
      <c r="AR199" s="79"/>
      <c r="AS199" s="16"/>
      <c r="AT199" s="31">
        <f>IF(AR197&lt;8,0,AR197-8)</f>
        <v>0</v>
      </c>
      <c r="AU199" s="3">
        <v>8</v>
      </c>
      <c r="AV199" s="3"/>
      <c r="AW199" s="3"/>
      <c r="AX199" s="3"/>
      <c r="AY199" s="3"/>
      <c r="AZ199" s="3"/>
      <c r="BA199" s="3"/>
      <c r="BB199" s="79"/>
      <c r="BC199" s="16"/>
    </row>
    <row r="200" spans="1:55" ht="14.25" customHeight="1">
      <c r="A200" s="89" t="s">
        <v>137</v>
      </c>
      <c r="B200" s="6" t="s">
        <v>1</v>
      </c>
      <c r="C200" s="14"/>
      <c r="E200" s="86" t="s">
        <v>53</v>
      </c>
      <c r="F200" s="14"/>
      <c r="G200" s="2"/>
      <c r="H200" s="2"/>
      <c r="I200" s="2"/>
      <c r="J200" s="2"/>
      <c r="V200" s="77">
        <f>SUM(G202:U202)</f>
        <v>8</v>
      </c>
      <c r="W200" s="14"/>
      <c r="X200" s="1"/>
      <c r="Y200" s="2"/>
      <c r="Z200" s="2"/>
      <c r="AF200" s="77">
        <f>SUM(X202:AE202)</f>
        <v>8</v>
      </c>
      <c r="AG200" s="14"/>
      <c r="AH200" s="1"/>
      <c r="AI200" s="2"/>
      <c r="AJ200" s="2"/>
      <c r="AR200" s="77">
        <f>SUM(AF202:AP202)</f>
        <v>8</v>
      </c>
      <c r="AS200" s="14"/>
      <c r="AU200" s="2"/>
      <c r="BB200" s="77">
        <f>SUM(AP202:BA202)</f>
        <v>8</v>
      </c>
      <c r="BC200" s="14"/>
    </row>
    <row r="201" spans="1:55" s="5" customFormat="1" ht="14.25" customHeight="1">
      <c r="A201" s="90"/>
      <c r="B201" s="8" t="s">
        <v>2</v>
      </c>
      <c r="C201" s="15"/>
      <c r="E201" s="87"/>
      <c r="F201" s="15"/>
      <c r="N201" s="5" t="s">
        <v>362</v>
      </c>
      <c r="V201" s="78"/>
      <c r="W201" s="15"/>
      <c r="Z201" s="5" t="s">
        <v>362</v>
      </c>
      <c r="AF201" s="78"/>
      <c r="AG201" s="15"/>
      <c r="AK201" s="5" t="s">
        <v>362</v>
      </c>
      <c r="AR201" s="78"/>
      <c r="AS201" s="15"/>
      <c r="AT201" s="30"/>
      <c r="AU201" s="5" t="s">
        <v>362</v>
      </c>
      <c r="BB201" s="78"/>
      <c r="BC201" s="15"/>
    </row>
    <row r="202" spans="1:55" ht="14.25" customHeight="1">
      <c r="A202" s="91"/>
      <c r="B202" s="7" t="s">
        <v>0</v>
      </c>
      <c r="C202" s="16"/>
      <c r="D202" s="3"/>
      <c r="E202" s="88"/>
      <c r="F202" s="16"/>
      <c r="G202" s="3"/>
      <c r="H202" s="3"/>
      <c r="I202" s="3"/>
      <c r="J202" s="3"/>
      <c r="K202" s="3"/>
      <c r="L202" s="3"/>
      <c r="M202" s="3"/>
      <c r="N202" s="3">
        <v>8</v>
      </c>
      <c r="O202" s="3"/>
      <c r="P202" s="3"/>
      <c r="Q202" s="3"/>
      <c r="R202" s="3"/>
      <c r="S202" s="3"/>
      <c r="T202" s="3"/>
      <c r="U202" s="3"/>
      <c r="V202" s="79"/>
      <c r="W202" s="16"/>
      <c r="X202" s="31">
        <f>IF(V200&lt;8,0,V200-8)</f>
        <v>0</v>
      </c>
      <c r="Y202" s="3"/>
      <c r="Z202" s="3">
        <v>8</v>
      </c>
      <c r="AA202" s="3"/>
      <c r="AB202" s="3"/>
      <c r="AC202" s="3"/>
      <c r="AD202" s="3"/>
      <c r="AE202" s="3"/>
      <c r="AF202" s="79"/>
      <c r="AG202" s="16"/>
      <c r="AH202" s="31">
        <f>IF(AF200&lt;8,0,AF200-8)</f>
        <v>0</v>
      </c>
      <c r="AI202" s="3"/>
      <c r="AJ202" s="3"/>
      <c r="AK202" s="3">
        <v>8</v>
      </c>
      <c r="AL202" s="3"/>
      <c r="AM202" s="3"/>
      <c r="AN202" s="3"/>
      <c r="AO202" s="3"/>
      <c r="AP202" s="3"/>
      <c r="AQ202" s="3"/>
      <c r="AR202" s="79"/>
      <c r="AS202" s="16"/>
      <c r="AT202" s="31">
        <f>IF(AR200&lt;8,0,AR200-8)</f>
        <v>0</v>
      </c>
      <c r="AU202" s="3">
        <v>8</v>
      </c>
      <c r="AV202" s="3"/>
      <c r="AW202" s="3"/>
      <c r="AX202" s="3"/>
      <c r="AY202" s="3"/>
      <c r="AZ202" s="3"/>
      <c r="BA202" s="3"/>
      <c r="BB202" s="79"/>
      <c r="BC202" s="16"/>
    </row>
    <row r="203" spans="1:55" ht="14.25" customHeight="1">
      <c r="A203" s="100" t="s">
        <v>27</v>
      </c>
      <c r="B203" s="6" t="s">
        <v>1</v>
      </c>
      <c r="C203" s="14"/>
      <c r="D203" s="2">
        <v>40237</v>
      </c>
      <c r="E203" s="83" t="s">
        <v>141</v>
      </c>
      <c r="F203" s="14"/>
      <c r="G203" s="2">
        <v>40180</v>
      </c>
      <c r="H203" s="25" t="s">
        <v>3</v>
      </c>
      <c r="I203" s="2" t="s">
        <v>3</v>
      </c>
      <c r="J203" s="2">
        <v>40187</v>
      </c>
      <c r="K203" s="1" t="s">
        <v>95</v>
      </c>
      <c r="L203" s="24">
        <v>40201</v>
      </c>
      <c r="M203" s="1" t="s">
        <v>123</v>
      </c>
      <c r="N203" s="2" t="s">
        <v>123</v>
      </c>
      <c r="O203" s="2">
        <v>40228</v>
      </c>
      <c r="P203" s="2">
        <v>40237</v>
      </c>
      <c r="Q203" s="2" t="s">
        <v>123</v>
      </c>
      <c r="R203" s="2">
        <v>40244</v>
      </c>
      <c r="S203" s="2" t="s">
        <v>167</v>
      </c>
      <c r="T203" s="2">
        <v>40258</v>
      </c>
      <c r="U203" s="2"/>
      <c r="V203" s="77">
        <f>SUM(G205:U205)</f>
        <v>133</v>
      </c>
      <c r="W203" s="14"/>
      <c r="X203" s="1"/>
      <c r="AF203" s="77">
        <f>SUM(X205:AE205)</f>
        <v>125</v>
      </c>
      <c r="AG203" s="14"/>
      <c r="AH203" s="1"/>
      <c r="AI203" s="1" t="s">
        <v>347</v>
      </c>
      <c r="AJ203" s="32"/>
      <c r="AK203" s="2"/>
      <c r="AM203" s="2"/>
      <c r="AQ203" s="2"/>
      <c r="AR203" s="77">
        <f>SUM(AF205:AP205)</f>
        <v>127</v>
      </c>
      <c r="AS203" s="14"/>
      <c r="AV203" s="32"/>
      <c r="BB203" s="77">
        <f>SUM(AP205:BA205)</f>
        <v>119</v>
      </c>
      <c r="BC203" s="14"/>
    </row>
    <row r="204" spans="1:55" s="5" customFormat="1" ht="14.25" customHeight="1">
      <c r="A204" s="101"/>
      <c r="B204" s="8" t="s">
        <v>2</v>
      </c>
      <c r="C204" s="15"/>
      <c r="D204" s="5" t="s">
        <v>145</v>
      </c>
      <c r="E204" s="84"/>
      <c r="F204" s="15"/>
      <c r="G204" s="5" t="s">
        <v>67</v>
      </c>
      <c r="H204" s="26" t="s">
        <v>78</v>
      </c>
      <c r="I204" s="5" t="s">
        <v>79</v>
      </c>
      <c r="J204" s="5" t="s">
        <v>82</v>
      </c>
      <c r="K204" s="5" t="s">
        <v>96</v>
      </c>
      <c r="L204" s="26" t="s">
        <v>113</v>
      </c>
      <c r="M204" s="5" t="s">
        <v>143</v>
      </c>
      <c r="N204" s="5" t="s">
        <v>144</v>
      </c>
      <c r="O204" s="5" t="s">
        <v>54</v>
      </c>
      <c r="P204" s="5" t="s">
        <v>146</v>
      </c>
      <c r="Q204" s="5" t="s">
        <v>148</v>
      </c>
      <c r="R204" s="5" t="s">
        <v>162</v>
      </c>
      <c r="S204" s="5" t="s">
        <v>168</v>
      </c>
      <c r="T204" s="5" t="s">
        <v>222</v>
      </c>
      <c r="V204" s="78"/>
      <c r="W204" s="15"/>
      <c r="AF204" s="78"/>
      <c r="AG204" s="15"/>
      <c r="AI204" s="5" t="s">
        <v>309</v>
      </c>
      <c r="AR204" s="78"/>
      <c r="AS204" s="15"/>
      <c r="AT204" s="30"/>
      <c r="BB204" s="78"/>
      <c r="BC204" s="15"/>
    </row>
    <row r="205" spans="1:55" ht="14.25" customHeight="1">
      <c r="A205" s="102"/>
      <c r="B205" s="7" t="s">
        <v>0</v>
      </c>
      <c r="C205" s="16"/>
      <c r="D205" s="3">
        <v>2</v>
      </c>
      <c r="E205" s="85"/>
      <c r="F205" s="16"/>
      <c r="G205" s="3">
        <v>6</v>
      </c>
      <c r="H205" s="27">
        <v>6</v>
      </c>
      <c r="I205" s="3">
        <v>3</v>
      </c>
      <c r="J205" s="3">
        <v>4</v>
      </c>
      <c r="K205" s="3">
        <v>8</v>
      </c>
      <c r="L205" s="27">
        <v>16</v>
      </c>
      <c r="M205" s="3">
        <v>12</v>
      </c>
      <c r="N205" s="3">
        <v>3</v>
      </c>
      <c r="O205" s="3">
        <v>8</v>
      </c>
      <c r="P205" s="3">
        <v>4</v>
      </c>
      <c r="Q205" s="3">
        <v>4</v>
      </c>
      <c r="R205" s="3">
        <v>16</v>
      </c>
      <c r="S205" s="3">
        <v>20</v>
      </c>
      <c r="T205" s="3">
        <v>23</v>
      </c>
      <c r="U205" s="3"/>
      <c r="V205" s="79"/>
      <c r="W205" s="16"/>
      <c r="X205" s="31">
        <f>IF(V203&lt;8,0,V203-8)</f>
        <v>125</v>
      </c>
      <c r="AF205" s="79"/>
      <c r="AG205" s="16"/>
      <c r="AH205" s="31">
        <f>IF(AF203&lt;8,0,AF203-8)</f>
        <v>117</v>
      </c>
      <c r="AI205" s="3">
        <v>10</v>
      </c>
      <c r="AJ205" s="3"/>
      <c r="AK205" s="3"/>
      <c r="AL205" s="3"/>
      <c r="AM205" s="3"/>
      <c r="AN205" s="3"/>
      <c r="AO205" s="3"/>
      <c r="AP205" s="3"/>
      <c r="AQ205" s="3"/>
      <c r="AR205" s="79"/>
      <c r="AS205" s="16"/>
      <c r="AT205" s="31">
        <f>IF(AR203&lt;8,0,AR203-8)</f>
        <v>119</v>
      </c>
      <c r="AU205" s="3"/>
      <c r="AV205" s="3"/>
      <c r="AW205" s="3"/>
      <c r="AX205" s="3"/>
      <c r="AY205" s="3"/>
      <c r="AZ205" s="3"/>
      <c r="BA205" s="3"/>
      <c r="BB205" s="79"/>
      <c r="BC205" s="16"/>
    </row>
    <row r="206" spans="1:55" ht="14.25" customHeight="1">
      <c r="A206" s="89" t="s">
        <v>21</v>
      </c>
      <c r="B206" s="6" t="s">
        <v>1</v>
      </c>
      <c r="C206" s="14"/>
      <c r="D206" s="2">
        <v>40256</v>
      </c>
      <c r="E206" s="83" t="s">
        <v>141</v>
      </c>
      <c r="F206" s="14"/>
      <c r="G206" s="24">
        <v>40222</v>
      </c>
      <c r="H206" s="24">
        <v>40250</v>
      </c>
      <c r="I206" s="2">
        <v>40256</v>
      </c>
      <c r="J206" s="21"/>
      <c r="K206" s="21"/>
      <c r="L206" s="21"/>
      <c r="M206" s="21"/>
      <c r="N206" s="21"/>
      <c r="O206" s="21"/>
      <c r="P206" s="21"/>
      <c r="Q206" s="21"/>
      <c r="R206" s="21"/>
      <c r="S206" s="21"/>
      <c r="T206" s="21"/>
      <c r="U206" s="21"/>
      <c r="V206" s="77">
        <f>SUM(G208:U208)</f>
        <v>5.5</v>
      </c>
      <c r="W206" s="14"/>
      <c r="X206" s="21"/>
      <c r="Y206" s="20"/>
      <c r="Z206" s="21"/>
      <c r="AA206" s="21"/>
      <c r="AB206" s="21"/>
      <c r="AC206" s="21"/>
      <c r="AD206" s="21"/>
      <c r="AE206" s="21"/>
      <c r="AF206" s="77">
        <f>SUM(X208:AE208)</f>
        <v>0</v>
      </c>
      <c r="AG206" s="14"/>
      <c r="AH206" s="21"/>
      <c r="AI206" s="20"/>
      <c r="AJ206" s="21"/>
      <c r="AK206" s="21"/>
      <c r="AL206" s="21"/>
      <c r="AM206" s="21"/>
      <c r="AN206" s="21"/>
      <c r="AO206" s="21"/>
      <c r="AP206" s="21"/>
      <c r="AQ206" s="21"/>
      <c r="AR206" s="77">
        <f>SUM(AF208:AP208)</f>
        <v>0</v>
      </c>
      <c r="AS206" s="14"/>
      <c r="AT206" s="21"/>
      <c r="AU206" s="20"/>
      <c r="AV206" s="21"/>
      <c r="AW206" s="21"/>
      <c r="AX206" s="21"/>
      <c r="AY206" s="21"/>
      <c r="AZ206" s="21"/>
      <c r="BA206" s="21"/>
      <c r="BB206" s="77">
        <f>SUM(AP208:BA208)</f>
        <v>0</v>
      </c>
      <c r="BC206" s="14"/>
    </row>
    <row r="207" spans="1:55" s="5" customFormat="1" ht="14.25" customHeight="1">
      <c r="A207" s="90"/>
      <c r="B207" s="8" t="s">
        <v>2</v>
      </c>
      <c r="C207" s="15"/>
      <c r="D207" s="5" t="s">
        <v>232</v>
      </c>
      <c r="E207" s="84"/>
      <c r="F207" s="15"/>
      <c r="G207" s="26" t="s">
        <v>54</v>
      </c>
      <c r="H207" s="26" t="s">
        <v>203</v>
      </c>
      <c r="I207" s="5" t="s">
        <v>232</v>
      </c>
      <c r="J207" s="22"/>
      <c r="K207" s="22"/>
      <c r="L207" s="22"/>
      <c r="M207" s="22"/>
      <c r="N207" s="22"/>
      <c r="O207" s="22"/>
      <c r="P207" s="22"/>
      <c r="Q207" s="22"/>
      <c r="R207" s="22"/>
      <c r="S207" s="22"/>
      <c r="T207" s="22"/>
      <c r="U207" s="22"/>
      <c r="V207" s="78"/>
      <c r="W207" s="15"/>
      <c r="X207" s="22"/>
      <c r="Y207" s="28"/>
      <c r="Z207" s="22"/>
      <c r="AA207" s="22"/>
      <c r="AB207" s="22"/>
      <c r="AC207" s="22"/>
      <c r="AD207" s="22"/>
      <c r="AE207" s="22"/>
      <c r="AF207" s="78"/>
      <c r="AG207" s="15"/>
      <c r="AH207" s="22"/>
      <c r="AI207" s="28"/>
      <c r="AJ207" s="22"/>
      <c r="AK207" s="22"/>
      <c r="AL207" s="22"/>
      <c r="AM207" s="22"/>
      <c r="AN207" s="22"/>
      <c r="AO207" s="22"/>
      <c r="AP207" s="22"/>
      <c r="AQ207" s="22"/>
      <c r="AR207" s="78"/>
      <c r="AS207" s="15"/>
      <c r="AT207" s="22"/>
      <c r="AU207" s="28"/>
      <c r="AV207" s="22"/>
      <c r="AW207" s="22"/>
      <c r="AX207" s="22"/>
      <c r="AY207" s="22"/>
      <c r="AZ207" s="22"/>
      <c r="BA207" s="22"/>
      <c r="BB207" s="78"/>
      <c r="BC207" s="15"/>
    </row>
    <row r="208" spans="1:55" ht="14.25" customHeight="1">
      <c r="A208" s="91"/>
      <c r="B208" s="7" t="s">
        <v>0</v>
      </c>
      <c r="C208" s="16"/>
      <c r="D208" s="3">
        <v>2</v>
      </c>
      <c r="E208" s="85"/>
      <c r="F208" s="16"/>
      <c r="G208" s="27">
        <v>2</v>
      </c>
      <c r="H208" s="27">
        <v>1.5</v>
      </c>
      <c r="I208" s="3">
        <v>2</v>
      </c>
      <c r="J208" s="23"/>
      <c r="K208" s="23"/>
      <c r="L208" s="23"/>
      <c r="M208" s="23"/>
      <c r="N208" s="23"/>
      <c r="O208" s="23"/>
      <c r="P208" s="23"/>
      <c r="Q208" s="23"/>
      <c r="R208" s="23"/>
      <c r="S208" s="23"/>
      <c r="T208" s="23"/>
      <c r="U208" s="23"/>
      <c r="V208" s="79"/>
      <c r="W208" s="16"/>
      <c r="X208" s="33">
        <f>IF(V206&lt;8,0,V206-8)</f>
        <v>0</v>
      </c>
      <c r="Y208" s="23"/>
      <c r="Z208" s="23"/>
      <c r="AA208" s="23"/>
      <c r="AB208" s="23"/>
      <c r="AC208" s="23"/>
      <c r="AD208" s="23"/>
      <c r="AE208" s="23"/>
      <c r="AF208" s="79"/>
      <c r="AG208" s="16"/>
      <c r="AH208" s="33">
        <f>IF(AF206&lt;8,0,AF206-8)</f>
        <v>0</v>
      </c>
      <c r="AI208" s="23"/>
      <c r="AJ208" s="23"/>
      <c r="AK208" s="23"/>
      <c r="AL208" s="23"/>
      <c r="AM208" s="23"/>
      <c r="AN208" s="23"/>
      <c r="AO208" s="23"/>
      <c r="AP208" s="23"/>
      <c r="AQ208" s="23"/>
      <c r="AR208" s="79"/>
      <c r="AS208" s="16"/>
      <c r="AT208" s="33">
        <f>IF(AR206&lt;8,0,AR206-8)</f>
        <v>0</v>
      </c>
      <c r="AU208" s="23"/>
      <c r="AV208" s="23"/>
      <c r="AW208" s="23"/>
      <c r="AX208" s="23"/>
      <c r="AY208" s="23"/>
      <c r="AZ208" s="23"/>
      <c r="BA208" s="23"/>
      <c r="BB208" s="79"/>
      <c r="BC208" s="16"/>
    </row>
    <row r="209" spans="1:55" ht="14.25" customHeight="1">
      <c r="A209" s="100" t="s">
        <v>28</v>
      </c>
      <c r="B209" s="6" t="s">
        <v>1</v>
      </c>
      <c r="C209" s="14"/>
      <c r="D209" s="2">
        <v>40237</v>
      </c>
      <c r="E209" s="83" t="s">
        <v>141</v>
      </c>
      <c r="F209" s="14"/>
      <c r="G209" s="2">
        <v>40190</v>
      </c>
      <c r="H209" s="2">
        <v>40191</v>
      </c>
      <c r="I209" s="2">
        <v>40192</v>
      </c>
      <c r="J209" s="2">
        <v>40194</v>
      </c>
      <c r="K209" s="2">
        <v>40196</v>
      </c>
      <c r="L209" s="2" t="s">
        <v>117</v>
      </c>
      <c r="M209" s="24">
        <v>40201</v>
      </c>
      <c r="N209" s="25" t="s">
        <v>118</v>
      </c>
      <c r="O209" s="25" t="s">
        <v>123</v>
      </c>
      <c r="P209" s="25" t="s">
        <v>123</v>
      </c>
      <c r="Q209" s="2" t="s">
        <v>178</v>
      </c>
      <c r="R209" s="25" t="s">
        <v>180</v>
      </c>
      <c r="S209" s="24" t="s">
        <v>261</v>
      </c>
      <c r="T209" s="24">
        <v>40258</v>
      </c>
      <c r="U209" s="2"/>
      <c r="V209" s="77">
        <f>SUM(G211:U211)</f>
        <v>213.5</v>
      </c>
      <c r="W209" s="14"/>
      <c r="X209" s="1"/>
      <c r="Y209" s="32">
        <v>40278</v>
      </c>
      <c r="Z209" s="2">
        <v>40324</v>
      </c>
      <c r="AA209" s="2">
        <v>40325</v>
      </c>
      <c r="AB209" s="2">
        <v>40326</v>
      </c>
      <c r="AC209" s="2">
        <v>40268</v>
      </c>
      <c r="AD209" s="2" t="s">
        <v>270</v>
      </c>
      <c r="AE209" s="2">
        <v>40334</v>
      </c>
      <c r="AF209" s="77">
        <f>SUM(X211:AE211)</f>
        <v>296.5</v>
      </c>
      <c r="AG209" s="14"/>
      <c r="AH209" s="1"/>
      <c r="AI209" s="1" t="s">
        <v>347</v>
      </c>
      <c r="AM209" s="2"/>
      <c r="AN209" s="2"/>
      <c r="AR209" s="77">
        <f>SUM(AF211:AP211)</f>
        <v>368.5</v>
      </c>
      <c r="AS209" s="14"/>
      <c r="AU209" s="2"/>
      <c r="BB209" s="77">
        <f>SUM(AP211:BA211)</f>
        <v>360.5</v>
      </c>
      <c r="BC209" s="14"/>
    </row>
    <row r="210" spans="1:55" s="5" customFormat="1" ht="14.25" customHeight="1">
      <c r="A210" s="101"/>
      <c r="B210" s="8" t="s">
        <v>2</v>
      </c>
      <c r="C210" s="15"/>
      <c r="D210" s="5" t="s">
        <v>174</v>
      </c>
      <c r="E210" s="84"/>
      <c r="F210" s="15"/>
      <c r="G210" s="5" t="s">
        <v>54</v>
      </c>
      <c r="H210" s="5" t="s">
        <v>86</v>
      </c>
      <c r="I210" s="5" t="s">
        <v>89</v>
      </c>
      <c r="J210" s="5" t="s">
        <v>104</v>
      </c>
      <c r="K210" s="5" t="s">
        <v>105</v>
      </c>
      <c r="L210" s="5" t="s">
        <v>114</v>
      </c>
      <c r="M210" s="26" t="s">
        <v>110</v>
      </c>
      <c r="N210" s="26" t="s">
        <v>54</v>
      </c>
      <c r="O210" s="26" t="s">
        <v>54</v>
      </c>
      <c r="P210" s="26" t="s">
        <v>154</v>
      </c>
      <c r="Q210" s="5" t="s">
        <v>179</v>
      </c>
      <c r="R210" s="26" t="s">
        <v>170</v>
      </c>
      <c r="S210" s="26" t="s">
        <v>237</v>
      </c>
      <c r="T210" s="26" t="s">
        <v>223</v>
      </c>
      <c r="V210" s="78"/>
      <c r="W210" s="15"/>
      <c r="Y210" s="5" t="s">
        <v>262</v>
      </c>
      <c r="Z210" s="5" t="s">
        <v>263</v>
      </c>
      <c r="AA210" s="5" t="s">
        <v>64</v>
      </c>
      <c r="AB210" s="5" t="s">
        <v>264</v>
      </c>
      <c r="AC210" s="5" t="s">
        <v>64</v>
      </c>
      <c r="AD210" s="5" t="s">
        <v>271</v>
      </c>
      <c r="AE210" s="5" t="s">
        <v>265</v>
      </c>
      <c r="AF210" s="78"/>
      <c r="AG210" s="15"/>
      <c r="AI210" s="5" t="s">
        <v>309</v>
      </c>
      <c r="AR210" s="78"/>
      <c r="AS210" s="15"/>
      <c r="AT210" s="30"/>
      <c r="BB210" s="78"/>
      <c r="BC210" s="15"/>
    </row>
    <row r="211" spans="1:55" ht="14.25" customHeight="1">
      <c r="A211" s="102"/>
      <c r="B211" s="7" t="s">
        <v>0</v>
      </c>
      <c r="C211" s="16"/>
      <c r="D211" s="3">
        <v>2</v>
      </c>
      <c r="E211" s="85"/>
      <c r="F211" s="16"/>
      <c r="G211" s="3">
        <v>8</v>
      </c>
      <c r="H211" s="3">
        <v>3.5</v>
      </c>
      <c r="I211" s="3">
        <v>4</v>
      </c>
      <c r="J211" s="3">
        <v>9</v>
      </c>
      <c r="K211" s="3">
        <v>2.5</v>
      </c>
      <c r="L211" s="3">
        <v>29</v>
      </c>
      <c r="M211" s="27">
        <v>15</v>
      </c>
      <c r="N211" s="27">
        <v>16</v>
      </c>
      <c r="O211" s="27">
        <v>36.5</v>
      </c>
      <c r="P211" s="27">
        <v>13</v>
      </c>
      <c r="Q211" s="3">
        <v>9</v>
      </c>
      <c r="R211" s="27">
        <v>23.5</v>
      </c>
      <c r="S211" s="27">
        <v>21.5</v>
      </c>
      <c r="T211" s="27">
        <v>23</v>
      </c>
      <c r="U211" s="3"/>
      <c r="V211" s="79"/>
      <c r="W211" s="16"/>
      <c r="X211" s="31">
        <f>IF(V209&lt;8,0,V209-8)</f>
        <v>205.5</v>
      </c>
      <c r="Y211" s="3">
        <v>2</v>
      </c>
      <c r="Z211" s="3">
        <v>4.5</v>
      </c>
      <c r="AA211" s="3">
        <v>5</v>
      </c>
      <c r="AB211" s="3">
        <v>8</v>
      </c>
      <c r="AC211" s="3">
        <v>4</v>
      </c>
      <c r="AD211" s="3">
        <v>53.5</v>
      </c>
      <c r="AE211" s="3">
        <v>14</v>
      </c>
      <c r="AF211" s="79"/>
      <c r="AG211" s="16"/>
      <c r="AH211" s="31">
        <f>IF(AF209&lt;8,0,AF209-8)</f>
        <v>288.5</v>
      </c>
      <c r="AI211" s="3">
        <v>80</v>
      </c>
      <c r="AJ211" s="3"/>
      <c r="AK211" s="3"/>
      <c r="AL211" s="3"/>
      <c r="AM211" s="3"/>
      <c r="AN211" s="3"/>
      <c r="AO211" s="3"/>
      <c r="AP211" s="3"/>
      <c r="AQ211" s="3"/>
      <c r="AR211" s="79"/>
      <c r="AS211" s="16"/>
      <c r="AT211" s="31">
        <f>IF(AR209&lt;8,0,AR209-8)</f>
        <v>360.5</v>
      </c>
      <c r="AU211" s="3"/>
      <c r="AV211" s="3"/>
      <c r="AW211" s="3"/>
      <c r="AX211" s="3"/>
      <c r="AY211" s="3"/>
      <c r="AZ211" s="3"/>
      <c r="BA211" s="3"/>
      <c r="BB211" s="79"/>
      <c r="BC211" s="16"/>
    </row>
    <row r="212" spans="1:55" ht="14.25" customHeight="1">
      <c r="A212" s="89" t="s">
        <v>19</v>
      </c>
      <c r="B212" s="6" t="s">
        <v>1</v>
      </c>
      <c r="C212" s="14"/>
      <c r="D212" s="2">
        <v>40383</v>
      </c>
      <c r="E212" s="83" t="s">
        <v>141</v>
      </c>
      <c r="F212" s="14"/>
      <c r="G212" s="20"/>
      <c r="H212" s="20"/>
      <c r="I212" s="20"/>
      <c r="J212" s="21"/>
      <c r="K212" s="20"/>
      <c r="L212" s="20"/>
      <c r="M212" s="20"/>
      <c r="N212" s="20"/>
      <c r="O212" s="20"/>
      <c r="P212" s="21"/>
      <c r="Q212" s="21"/>
      <c r="R212" s="21"/>
      <c r="S212" s="21"/>
      <c r="T212" s="21"/>
      <c r="U212" s="21"/>
      <c r="V212" s="77">
        <f>SUM(G214:U214)</f>
        <v>0</v>
      </c>
      <c r="W212" s="14"/>
      <c r="X212" s="21"/>
      <c r="Y212" s="20"/>
      <c r="Z212" s="21"/>
      <c r="AA212" s="21"/>
      <c r="AB212" s="21"/>
      <c r="AC212" s="21"/>
      <c r="AD212" s="21"/>
      <c r="AE212" s="21"/>
      <c r="AF212" s="77">
        <f>SUM(X214:AE214)</f>
        <v>0</v>
      </c>
      <c r="AG212" s="14"/>
      <c r="AH212" s="21"/>
      <c r="AI212" s="2">
        <v>40383</v>
      </c>
      <c r="AJ212" s="21"/>
      <c r="AK212" s="21"/>
      <c r="AL212" s="21"/>
      <c r="AM212" s="21"/>
      <c r="AN212" s="21"/>
      <c r="AO212" s="21"/>
      <c r="AP212" s="21"/>
      <c r="AQ212" s="21"/>
      <c r="AR212" s="77">
        <f>SUM(AF214:AP214)</f>
        <v>6</v>
      </c>
      <c r="AS212" s="14"/>
      <c r="AT212" s="53"/>
      <c r="AU212" s="21"/>
      <c r="AV212" s="21"/>
      <c r="AW212" s="21"/>
      <c r="AX212" s="21"/>
      <c r="AY212" s="21"/>
      <c r="AZ212" s="21"/>
      <c r="BA212" s="21"/>
      <c r="BB212" s="77">
        <f>SUM(AP214:BA214)</f>
        <v>0</v>
      </c>
      <c r="BC212" s="14"/>
    </row>
    <row r="213" spans="1:55" s="5" customFormat="1" ht="14.25" customHeight="1">
      <c r="A213" s="90"/>
      <c r="B213" s="8" t="s">
        <v>2</v>
      </c>
      <c r="C213" s="15"/>
      <c r="D213" s="5" t="s">
        <v>241</v>
      </c>
      <c r="E213" s="84"/>
      <c r="F213" s="15"/>
      <c r="G213" s="22"/>
      <c r="H213" s="22"/>
      <c r="I213" s="22"/>
      <c r="J213" s="22"/>
      <c r="K213" s="22"/>
      <c r="L213" s="22"/>
      <c r="M213" s="22"/>
      <c r="N213" s="22"/>
      <c r="O213" s="22"/>
      <c r="P213" s="22"/>
      <c r="Q213" s="22"/>
      <c r="R213" s="22"/>
      <c r="S213" s="22"/>
      <c r="T213" s="22"/>
      <c r="U213" s="22"/>
      <c r="V213" s="78"/>
      <c r="W213" s="15"/>
      <c r="X213" s="22"/>
      <c r="Y213" s="22"/>
      <c r="Z213" s="22"/>
      <c r="AA213" s="22"/>
      <c r="AB213" s="22"/>
      <c r="AC213" s="22"/>
      <c r="AD213" s="22"/>
      <c r="AE213" s="22"/>
      <c r="AF213" s="78"/>
      <c r="AG213" s="15"/>
      <c r="AH213" s="22"/>
      <c r="AI213" s="5" t="s">
        <v>241</v>
      </c>
      <c r="AJ213" s="22"/>
      <c r="AK213" s="22"/>
      <c r="AL213" s="22"/>
      <c r="AM213" s="22"/>
      <c r="AN213" s="22"/>
      <c r="AO213" s="22"/>
      <c r="AP213" s="22"/>
      <c r="AQ213" s="22"/>
      <c r="AR213" s="78"/>
      <c r="AS213" s="15"/>
      <c r="AT213" s="54"/>
      <c r="AU213" s="22"/>
      <c r="AV213" s="22"/>
      <c r="AW213" s="22"/>
      <c r="AX213" s="22"/>
      <c r="AY213" s="22"/>
      <c r="AZ213" s="22"/>
      <c r="BA213" s="22"/>
      <c r="BB213" s="78"/>
      <c r="BC213" s="15"/>
    </row>
    <row r="214" spans="1:55" ht="14.25" customHeight="1">
      <c r="A214" s="91"/>
      <c r="B214" s="7" t="s">
        <v>0</v>
      </c>
      <c r="C214" s="16"/>
      <c r="D214" s="3">
        <v>2</v>
      </c>
      <c r="E214" s="85"/>
      <c r="F214" s="16"/>
      <c r="G214" s="23"/>
      <c r="H214" s="23"/>
      <c r="I214" s="23"/>
      <c r="J214" s="23"/>
      <c r="K214" s="23"/>
      <c r="L214" s="23"/>
      <c r="M214" s="23"/>
      <c r="N214" s="23"/>
      <c r="O214" s="23"/>
      <c r="P214" s="23"/>
      <c r="Q214" s="23"/>
      <c r="R214" s="23"/>
      <c r="S214" s="23"/>
      <c r="T214" s="23"/>
      <c r="U214" s="23"/>
      <c r="V214" s="79"/>
      <c r="W214" s="16"/>
      <c r="X214" s="33">
        <f>IF(V212&lt;8,0,V212-8)</f>
        <v>0</v>
      </c>
      <c r="Y214" s="23"/>
      <c r="Z214" s="23"/>
      <c r="AA214" s="23"/>
      <c r="AB214" s="23"/>
      <c r="AC214" s="23"/>
      <c r="AD214" s="23"/>
      <c r="AE214" s="23"/>
      <c r="AF214" s="79"/>
      <c r="AG214" s="16"/>
      <c r="AH214" s="33">
        <f>IF(AF212&lt;8,0,AF212-8)</f>
        <v>0</v>
      </c>
      <c r="AI214" s="3">
        <v>6</v>
      </c>
      <c r="AJ214" s="23"/>
      <c r="AK214" s="23"/>
      <c r="AL214" s="23"/>
      <c r="AM214" s="23"/>
      <c r="AN214" s="23"/>
      <c r="AO214" s="23"/>
      <c r="AP214" s="23"/>
      <c r="AQ214" s="23"/>
      <c r="AR214" s="79"/>
      <c r="AS214" s="16"/>
      <c r="AT214" s="33">
        <f>IF(AR212&lt;8,0,AR212-8)</f>
        <v>0</v>
      </c>
      <c r="AU214" s="23"/>
      <c r="AV214" s="23"/>
      <c r="AW214" s="23"/>
      <c r="AX214" s="23"/>
      <c r="AY214" s="23"/>
      <c r="AZ214" s="23"/>
      <c r="BA214" s="23"/>
      <c r="BB214" s="79"/>
      <c r="BC214" s="16"/>
    </row>
    <row r="215" spans="1:55" ht="14.25" customHeight="1">
      <c r="A215" s="70"/>
      <c r="B215" s="6" t="s">
        <v>1</v>
      </c>
      <c r="C215" s="19"/>
      <c r="E215" s="86" t="s">
        <v>53</v>
      </c>
      <c r="F215" s="14"/>
      <c r="G215" s="20"/>
      <c r="H215" s="20"/>
      <c r="I215" s="20"/>
      <c r="J215" s="21"/>
      <c r="K215" s="21"/>
      <c r="L215" s="21"/>
      <c r="M215" s="21"/>
      <c r="N215" s="21"/>
      <c r="O215" s="21"/>
      <c r="P215" s="21"/>
      <c r="Q215" s="21"/>
      <c r="R215" s="21"/>
      <c r="S215" s="21"/>
      <c r="T215" s="21"/>
      <c r="U215" s="21"/>
      <c r="V215" s="77">
        <f>SUM(G217:U217)</f>
        <v>0</v>
      </c>
      <c r="W215" s="14"/>
      <c r="X215" s="21"/>
      <c r="Y215" s="20"/>
      <c r="Z215" s="21"/>
      <c r="AA215" s="21"/>
      <c r="AB215" s="21"/>
      <c r="AC215" s="21"/>
      <c r="AD215" s="21"/>
      <c r="AE215" s="21"/>
      <c r="AF215" s="77">
        <f>SUM(X217:AE217)</f>
        <v>0</v>
      </c>
      <c r="AG215" s="14"/>
      <c r="AH215" s="21"/>
      <c r="AI215" s="20"/>
      <c r="AJ215" s="21"/>
      <c r="AK215" s="21"/>
      <c r="AL215" s="21"/>
      <c r="AM215" s="21"/>
      <c r="AN215" s="21"/>
      <c r="AO215" s="21"/>
      <c r="AP215" s="21"/>
      <c r="AQ215" s="21"/>
      <c r="AR215" s="93">
        <f>SUM(AF217:AP217)</f>
        <v>0</v>
      </c>
      <c r="AS215" s="21"/>
      <c r="AT215" s="21"/>
      <c r="AU215" s="20"/>
      <c r="AV215" s="21"/>
      <c r="AW215" s="21"/>
      <c r="AX215" s="21"/>
      <c r="AY215" s="21"/>
      <c r="AZ215" s="21"/>
      <c r="BA215" s="21"/>
      <c r="BB215" s="77">
        <f>SUM(AP217:BA217)</f>
        <v>0</v>
      </c>
      <c r="BC215" s="14"/>
    </row>
    <row r="216" spans="1:72" ht="14.25" customHeight="1">
      <c r="A216" s="51" t="s">
        <v>367</v>
      </c>
      <c r="B216" s="8" t="s">
        <v>2</v>
      </c>
      <c r="C216" s="19"/>
      <c r="D216" s="5"/>
      <c r="E216" s="87"/>
      <c r="F216" s="15"/>
      <c r="G216" s="28"/>
      <c r="H216" s="22"/>
      <c r="I216" s="22"/>
      <c r="J216" s="22"/>
      <c r="K216" s="22"/>
      <c r="L216" s="22"/>
      <c r="M216" s="22"/>
      <c r="N216" s="22"/>
      <c r="O216" s="22"/>
      <c r="P216" s="22"/>
      <c r="Q216" s="22"/>
      <c r="R216" s="22"/>
      <c r="S216" s="22"/>
      <c r="T216" s="22"/>
      <c r="U216" s="22"/>
      <c r="V216" s="78"/>
      <c r="W216" s="15"/>
      <c r="X216" s="22"/>
      <c r="Y216" s="28"/>
      <c r="Z216" s="22"/>
      <c r="AA216" s="22"/>
      <c r="AB216" s="22"/>
      <c r="AC216" s="22"/>
      <c r="AD216" s="22" t="s">
        <v>297</v>
      </c>
      <c r="AE216" s="22"/>
      <c r="AF216" s="78"/>
      <c r="AG216" s="15"/>
      <c r="AH216" s="22"/>
      <c r="AI216" s="22"/>
      <c r="AJ216" s="22"/>
      <c r="AK216" s="22"/>
      <c r="AL216" s="22"/>
      <c r="AM216" s="22"/>
      <c r="AN216" s="22"/>
      <c r="AO216" s="22"/>
      <c r="AP216" s="22"/>
      <c r="AQ216" s="22"/>
      <c r="AR216" s="94"/>
      <c r="AS216" s="22"/>
      <c r="AT216" s="22"/>
      <c r="AU216" s="28"/>
      <c r="AV216" s="22"/>
      <c r="AW216" s="22"/>
      <c r="AX216" s="22"/>
      <c r="AY216" s="22"/>
      <c r="AZ216" s="22"/>
      <c r="BA216" s="22"/>
      <c r="BB216" s="78"/>
      <c r="BC216" s="15"/>
      <c r="BD216" s="5"/>
      <c r="BE216" s="5"/>
      <c r="BF216" s="5"/>
      <c r="BG216" s="5"/>
      <c r="BH216" s="5"/>
      <c r="BI216" s="5"/>
      <c r="BJ216" s="5"/>
      <c r="BK216" s="5"/>
      <c r="BL216" s="5"/>
      <c r="BM216" s="5"/>
      <c r="BN216" s="5"/>
      <c r="BO216" s="5"/>
      <c r="BP216" s="5"/>
      <c r="BQ216" s="5"/>
      <c r="BR216" s="5"/>
      <c r="BS216" s="5"/>
      <c r="BT216" s="5"/>
    </row>
    <row r="217" spans="1:55" ht="14.25" customHeight="1">
      <c r="A217" s="71"/>
      <c r="B217" s="7" t="s">
        <v>0</v>
      </c>
      <c r="C217" s="19"/>
      <c r="D217" s="3"/>
      <c r="E217" s="88"/>
      <c r="F217" s="16"/>
      <c r="G217" s="23"/>
      <c r="H217" s="23"/>
      <c r="I217" s="23"/>
      <c r="J217" s="23"/>
      <c r="K217" s="23"/>
      <c r="L217" s="23"/>
      <c r="M217" s="23"/>
      <c r="N217" s="23"/>
      <c r="O217" s="23"/>
      <c r="P217" s="23"/>
      <c r="Q217" s="23"/>
      <c r="R217" s="23"/>
      <c r="S217" s="23"/>
      <c r="T217" s="23"/>
      <c r="U217" s="23"/>
      <c r="V217" s="79"/>
      <c r="W217" s="16"/>
      <c r="X217" s="33">
        <f>IF(V215&lt;8,0,V215-8)</f>
        <v>0</v>
      </c>
      <c r="Y217" s="23"/>
      <c r="Z217" s="23"/>
      <c r="AA217" s="23"/>
      <c r="AB217" s="23"/>
      <c r="AC217" s="23"/>
      <c r="AD217" s="23"/>
      <c r="AE217" s="23"/>
      <c r="AF217" s="79"/>
      <c r="AG217" s="16"/>
      <c r="AH217" s="33">
        <f>IF(AF215&lt;8,0,AF215-8)</f>
        <v>0</v>
      </c>
      <c r="AI217" s="23"/>
      <c r="AJ217" s="23"/>
      <c r="AK217" s="23"/>
      <c r="AL217" s="23"/>
      <c r="AM217" s="23"/>
      <c r="AN217" s="23"/>
      <c r="AO217" s="23"/>
      <c r="AP217" s="23"/>
      <c r="AQ217" s="23"/>
      <c r="AR217" s="95"/>
      <c r="AS217" s="23"/>
      <c r="AT217" s="33">
        <f>IF(AR215&lt;8,0,AR215-8)</f>
        <v>0</v>
      </c>
      <c r="AU217" s="23"/>
      <c r="AV217" s="23"/>
      <c r="AW217" s="23"/>
      <c r="AX217" s="23"/>
      <c r="AY217" s="23"/>
      <c r="AZ217" s="23"/>
      <c r="BA217" s="23"/>
      <c r="BB217" s="79"/>
      <c r="BC217" s="16"/>
    </row>
    <row r="218" spans="1:55" ht="14.25" customHeight="1">
      <c r="A218" s="51"/>
      <c r="B218" s="6" t="s">
        <v>1</v>
      </c>
      <c r="C218" s="19"/>
      <c r="D218" s="2">
        <v>40383</v>
      </c>
      <c r="E218" s="83" t="s">
        <v>141</v>
      </c>
      <c r="F218" s="14"/>
      <c r="G218" s="20"/>
      <c r="H218" s="20"/>
      <c r="I218" s="20"/>
      <c r="J218" s="21"/>
      <c r="K218" s="21"/>
      <c r="L218" s="21"/>
      <c r="M218" s="21"/>
      <c r="N218" s="21"/>
      <c r="O218" s="21"/>
      <c r="P218" s="21"/>
      <c r="Q218" s="21"/>
      <c r="R218" s="21"/>
      <c r="S218" s="21"/>
      <c r="T218" s="21"/>
      <c r="U218" s="21"/>
      <c r="V218" s="77">
        <f>SUM(G220:U220)</f>
        <v>0</v>
      </c>
      <c r="W218" s="14"/>
      <c r="X218" s="21"/>
      <c r="Y218" s="20"/>
      <c r="Z218" s="21"/>
      <c r="AA218" s="21"/>
      <c r="AB218" s="21"/>
      <c r="AC218" s="21"/>
      <c r="AD218" s="21"/>
      <c r="AE218" s="21"/>
      <c r="AF218" s="77">
        <f>SUM(X220:AE220)</f>
        <v>0</v>
      </c>
      <c r="AG218" s="14"/>
      <c r="AH218" s="21"/>
      <c r="AI218" s="2">
        <v>40383</v>
      </c>
      <c r="AJ218" s="21"/>
      <c r="AK218" s="21"/>
      <c r="AL218" s="21"/>
      <c r="AM218" s="21"/>
      <c r="AN218" s="21"/>
      <c r="AO218" s="21"/>
      <c r="AP218" s="21"/>
      <c r="AQ218" s="21"/>
      <c r="AR218" s="77">
        <f>SUM(AF220:AP220)</f>
        <v>4</v>
      </c>
      <c r="AS218" s="14"/>
      <c r="AT218" s="21"/>
      <c r="AU218" s="20">
        <v>40481</v>
      </c>
      <c r="AV218" s="21"/>
      <c r="AW218" s="21"/>
      <c r="AX218" s="21"/>
      <c r="AY218" s="21"/>
      <c r="AZ218" s="21"/>
      <c r="BA218" s="21"/>
      <c r="BB218" s="77">
        <f>SUM(AP220:BA220)</f>
        <v>4</v>
      </c>
      <c r="BC218" s="14"/>
    </row>
    <row r="219" spans="1:72" ht="14.25" customHeight="1">
      <c r="A219" s="51" t="s">
        <v>280</v>
      </c>
      <c r="B219" s="8" t="s">
        <v>2</v>
      </c>
      <c r="C219" s="19"/>
      <c r="D219" s="5" t="s">
        <v>315</v>
      </c>
      <c r="E219" s="84"/>
      <c r="F219" s="15"/>
      <c r="G219" s="28"/>
      <c r="H219" s="22"/>
      <c r="I219" s="22"/>
      <c r="J219" s="22"/>
      <c r="K219" s="22"/>
      <c r="L219" s="22"/>
      <c r="M219" s="22"/>
      <c r="N219" s="22"/>
      <c r="O219" s="22"/>
      <c r="P219" s="22"/>
      <c r="Q219" s="22"/>
      <c r="R219" s="22"/>
      <c r="S219" s="22"/>
      <c r="T219" s="22"/>
      <c r="U219" s="22"/>
      <c r="V219" s="78"/>
      <c r="W219" s="15"/>
      <c r="X219" s="22"/>
      <c r="Y219" s="28"/>
      <c r="Z219" s="22"/>
      <c r="AA219" s="22"/>
      <c r="AB219" s="22"/>
      <c r="AC219" s="22"/>
      <c r="AD219" s="22"/>
      <c r="AE219" s="22"/>
      <c r="AF219" s="78"/>
      <c r="AG219" s="15"/>
      <c r="AH219" s="22"/>
      <c r="AI219" s="5" t="s">
        <v>315</v>
      </c>
      <c r="AJ219" s="22"/>
      <c r="AK219" s="22"/>
      <c r="AL219" s="22"/>
      <c r="AM219" s="22"/>
      <c r="AN219" s="22"/>
      <c r="AO219" s="22"/>
      <c r="AP219" s="22"/>
      <c r="AQ219" s="22"/>
      <c r="AR219" s="78"/>
      <c r="AS219" s="15"/>
      <c r="AT219" s="22"/>
      <c r="AU219" s="28" t="s">
        <v>377</v>
      </c>
      <c r="AV219" s="22"/>
      <c r="AW219" s="22"/>
      <c r="AX219" s="22"/>
      <c r="AY219" s="22"/>
      <c r="AZ219" s="22"/>
      <c r="BA219" s="22"/>
      <c r="BB219" s="78"/>
      <c r="BC219" s="15"/>
      <c r="BD219" s="5"/>
      <c r="BE219" s="5"/>
      <c r="BF219" s="5"/>
      <c r="BG219" s="5"/>
      <c r="BH219" s="5"/>
      <c r="BI219" s="5"/>
      <c r="BJ219" s="5"/>
      <c r="BK219" s="5"/>
      <c r="BL219" s="5"/>
      <c r="BM219" s="5"/>
      <c r="BN219" s="5"/>
      <c r="BO219" s="5"/>
      <c r="BP219" s="5"/>
      <c r="BQ219" s="5"/>
      <c r="BR219" s="5"/>
      <c r="BS219" s="5"/>
      <c r="BT219" s="5"/>
    </row>
    <row r="220" spans="1:55" ht="14.25" customHeight="1">
      <c r="A220" s="51"/>
      <c r="B220" s="7" t="s">
        <v>0</v>
      </c>
      <c r="C220" s="19"/>
      <c r="D220" s="3">
        <v>2</v>
      </c>
      <c r="E220" s="85"/>
      <c r="F220" s="16"/>
      <c r="G220" s="23"/>
      <c r="H220" s="23"/>
      <c r="I220" s="23"/>
      <c r="J220" s="23"/>
      <c r="K220" s="23"/>
      <c r="L220" s="23"/>
      <c r="M220" s="23"/>
      <c r="N220" s="23"/>
      <c r="O220" s="23"/>
      <c r="P220" s="23"/>
      <c r="Q220" s="23"/>
      <c r="R220" s="23"/>
      <c r="S220" s="23"/>
      <c r="T220" s="23"/>
      <c r="U220" s="23"/>
      <c r="V220" s="79"/>
      <c r="W220" s="16"/>
      <c r="X220" s="33">
        <f>IF(V218&lt;8,0,V218-8)</f>
        <v>0</v>
      </c>
      <c r="Y220" s="23"/>
      <c r="Z220" s="23"/>
      <c r="AA220" s="23"/>
      <c r="AB220" s="23"/>
      <c r="AC220" s="23"/>
      <c r="AD220" s="23"/>
      <c r="AE220" s="23"/>
      <c r="AF220" s="79"/>
      <c r="AG220" s="16"/>
      <c r="AH220" s="33">
        <f>IF(AF218&lt;8,0,AF218-8)</f>
        <v>0</v>
      </c>
      <c r="AI220" s="3">
        <v>4</v>
      </c>
      <c r="AJ220" s="23"/>
      <c r="AK220" s="23"/>
      <c r="AL220" s="23"/>
      <c r="AM220" s="23"/>
      <c r="AN220" s="23"/>
      <c r="AO220" s="23"/>
      <c r="AP220" s="23"/>
      <c r="AQ220" s="23"/>
      <c r="AR220" s="79"/>
      <c r="AS220" s="16"/>
      <c r="AT220" s="33">
        <f>IF(AR218&lt;8,0,AR218-8)</f>
        <v>0</v>
      </c>
      <c r="AU220" s="23">
        <v>4</v>
      </c>
      <c r="AV220" s="23"/>
      <c r="AW220" s="23"/>
      <c r="AX220" s="23"/>
      <c r="AY220" s="23"/>
      <c r="AZ220" s="23"/>
      <c r="BA220" s="23"/>
      <c r="BB220" s="79"/>
      <c r="BC220" s="16"/>
    </row>
    <row r="221" spans="1:55" ht="14.25" customHeight="1">
      <c r="A221" s="100" t="s">
        <v>29</v>
      </c>
      <c r="B221" s="6" t="s">
        <v>1</v>
      </c>
      <c r="C221" s="14"/>
      <c r="D221" s="24">
        <v>40258</v>
      </c>
      <c r="E221" s="83" t="s">
        <v>141</v>
      </c>
      <c r="F221" s="14"/>
      <c r="G221" s="24">
        <v>40258</v>
      </c>
      <c r="O221" s="1" t="s">
        <v>258</v>
      </c>
      <c r="V221" s="77">
        <f>SUM(G223:U223)</f>
        <v>16</v>
      </c>
      <c r="W221" s="14"/>
      <c r="X221" s="25"/>
      <c r="Y221" s="58"/>
      <c r="Z221" s="25"/>
      <c r="AA221" s="25" t="s">
        <v>258</v>
      </c>
      <c r="AB221" s="25"/>
      <c r="AC221" s="25"/>
      <c r="AD221" s="25"/>
      <c r="AE221" s="25"/>
      <c r="AF221" s="77">
        <f>SUM(X223:AE223)</f>
        <v>12</v>
      </c>
      <c r="AG221" s="14"/>
      <c r="AH221" s="25"/>
      <c r="AI221" s="25"/>
      <c r="AJ221" s="2">
        <v>40383</v>
      </c>
      <c r="AK221" s="25"/>
      <c r="AL221" s="25"/>
      <c r="AM221" s="25"/>
      <c r="AN221" s="25"/>
      <c r="AO221" s="25"/>
      <c r="AP221" s="25"/>
      <c r="AQ221" s="25"/>
      <c r="AR221" s="77">
        <f>SUM(AF223:AP223)</f>
        <v>14</v>
      </c>
      <c r="AS221" s="14"/>
      <c r="AT221" s="56"/>
      <c r="AU221" s="24">
        <v>40482</v>
      </c>
      <c r="AV221" s="25"/>
      <c r="AW221" s="25"/>
      <c r="AX221" s="25"/>
      <c r="AY221" s="25"/>
      <c r="AZ221" s="25"/>
      <c r="BA221" s="25"/>
      <c r="BB221" s="77">
        <f>SUM(AP223:BA223)</f>
        <v>21</v>
      </c>
      <c r="BC221" s="14"/>
    </row>
    <row r="222" spans="1:55" s="5" customFormat="1" ht="14.25" customHeight="1">
      <c r="A222" s="101"/>
      <c r="B222" s="8" t="s">
        <v>2</v>
      </c>
      <c r="C222" s="15"/>
      <c r="D222" s="26" t="s">
        <v>222</v>
      </c>
      <c r="E222" s="84"/>
      <c r="F222" s="15"/>
      <c r="G222" s="26" t="s">
        <v>222</v>
      </c>
      <c r="O222" s="5" t="s">
        <v>267</v>
      </c>
      <c r="V222" s="78"/>
      <c r="W222" s="15"/>
      <c r="X222" s="26"/>
      <c r="Y222" s="26"/>
      <c r="Z222" s="26"/>
      <c r="AA222" s="26" t="s">
        <v>267</v>
      </c>
      <c r="AB222" s="26"/>
      <c r="AC222" s="26"/>
      <c r="AD222" s="26"/>
      <c r="AE222" s="26"/>
      <c r="AF222" s="78"/>
      <c r="AG222" s="15"/>
      <c r="AH222" s="26"/>
      <c r="AI222" s="26"/>
      <c r="AJ222" s="5" t="s">
        <v>222</v>
      </c>
      <c r="AK222" s="26"/>
      <c r="AL222" s="26"/>
      <c r="AM222" s="26"/>
      <c r="AN222" s="26"/>
      <c r="AO222" s="26"/>
      <c r="AP222" s="26"/>
      <c r="AQ222" s="26"/>
      <c r="AR222" s="78"/>
      <c r="AS222" s="15"/>
      <c r="AT222" s="57"/>
      <c r="AU222" s="26" t="s">
        <v>222</v>
      </c>
      <c r="AV222" s="26"/>
      <c r="AW222" s="26"/>
      <c r="AX222" s="26"/>
      <c r="AY222" s="26"/>
      <c r="AZ222" s="26"/>
      <c r="BA222" s="26"/>
      <c r="BB222" s="78"/>
      <c r="BC222" s="15"/>
    </row>
    <row r="223" spans="1:55" ht="14.25" customHeight="1">
      <c r="A223" s="102"/>
      <c r="B223" s="7" t="s">
        <v>0</v>
      </c>
      <c r="C223" s="16"/>
      <c r="D223" s="27">
        <v>2</v>
      </c>
      <c r="E223" s="85"/>
      <c r="F223" s="16"/>
      <c r="G223" s="27">
        <v>12</v>
      </c>
      <c r="H223" s="3"/>
      <c r="I223" s="3"/>
      <c r="J223" s="3"/>
      <c r="K223" s="3"/>
      <c r="L223" s="3"/>
      <c r="M223" s="3"/>
      <c r="N223" s="3"/>
      <c r="O223" s="3">
        <v>4</v>
      </c>
      <c r="P223" s="3"/>
      <c r="Q223" s="3"/>
      <c r="R223" s="3"/>
      <c r="S223" s="3"/>
      <c r="T223" s="3"/>
      <c r="U223" s="55"/>
      <c r="V223" s="79"/>
      <c r="W223" s="16"/>
      <c r="X223" s="48">
        <f>IF(V221&lt;8,0,V221-8)</f>
        <v>8</v>
      </c>
      <c r="Y223" s="27"/>
      <c r="Z223" s="27"/>
      <c r="AA223" s="27">
        <v>4</v>
      </c>
      <c r="AB223" s="27"/>
      <c r="AC223" s="27"/>
      <c r="AD223" s="27"/>
      <c r="AE223" s="27"/>
      <c r="AF223" s="79"/>
      <c r="AG223" s="16"/>
      <c r="AH223" s="48">
        <f>IF(AF221&lt;8,0,AF221-8)</f>
        <v>4</v>
      </c>
      <c r="AI223" s="27"/>
      <c r="AJ223" s="3">
        <v>10</v>
      </c>
      <c r="AK223" s="27"/>
      <c r="AL223" s="27"/>
      <c r="AM223" s="27"/>
      <c r="AN223" s="27"/>
      <c r="AO223" s="27"/>
      <c r="AP223" s="27"/>
      <c r="AQ223" s="27"/>
      <c r="AR223" s="79"/>
      <c r="AS223" s="16"/>
      <c r="AT223" s="48">
        <f>IF(AR221&lt;8,0,AR221-8)</f>
        <v>6</v>
      </c>
      <c r="AU223" s="27">
        <v>15</v>
      </c>
      <c r="AV223" s="27"/>
      <c r="AW223" s="27"/>
      <c r="AX223" s="27"/>
      <c r="AY223" s="27"/>
      <c r="AZ223" s="27"/>
      <c r="BA223" s="27"/>
      <c r="BB223" s="79"/>
      <c r="BC223" s="16"/>
    </row>
    <row r="224" spans="1:55" ht="13.5" customHeight="1">
      <c r="A224" s="89" t="s">
        <v>76</v>
      </c>
      <c r="B224" s="6" t="s">
        <v>1</v>
      </c>
      <c r="C224" s="14"/>
      <c r="E224" s="86" t="s">
        <v>53</v>
      </c>
      <c r="F224" s="14"/>
      <c r="G224" s="20"/>
      <c r="H224" s="20"/>
      <c r="I224" s="20"/>
      <c r="J224" s="21"/>
      <c r="K224" s="21"/>
      <c r="L224" s="21"/>
      <c r="M224" s="21"/>
      <c r="N224" s="21"/>
      <c r="O224" s="21"/>
      <c r="P224" s="21"/>
      <c r="Q224" s="21"/>
      <c r="R224" s="21"/>
      <c r="S224" s="21"/>
      <c r="T224" s="21"/>
      <c r="U224" s="21"/>
      <c r="V224" s="77">
        <f>SUM(G226:U226)</f>
        <v>0</v>
      </c>
      <c r="W224" s="14"/>
      <c r="X224" s="21"/>
      <c r="Y224" s="20"/>
      <c r="Z224" s="21"/>
      <c r="AA224" s="21"/>
      <c r="AB224" s="21"/>
      <c r="AC224" s="21"/>
      <c r="AD224" s="21"/>
      <c r="AE224" s="21"/>
      <c r="AF224" s="77">
        <f>SUM(X226:AE226)</f>
        <v>0</v>
      </c>
      <c r="AG224" s="14"/>
      <c r="AH224" s="21"/>
      <c r="AI224" s="20"/>
      <c r="AJ224" s="21"/>
      <c r="AK224" s="21"/>
      <c r="AL224" s="21"/>
      <c r="AM224" s="21"/>
      <c r="AN224" s="21"/>
      <c r="AO224" s="21"/>
      <c r="AP224" s="21"/>
      <c r="AQ224" s="21"/>
      <c r="AR224" s="77">
        <f>SUM(AF226:AP226)</f>
        <v>0</v>
      </c>
      <c r="AS224" s="14"/>
      <c r="AT224" s="21"/>
      <c r="AU224" s="20"/>
      <c r="AV224" s="21"/>
      <c r="AW224" s="21"/>
      <c r="AX224" s="21"/>
      <c r="AY224" s="21"/>
      <c r="AZ224" s="21"/>
      <c r="BA224" s="21"/>
      <c r="BB224" s="77">
        <f>SUM(AP226:BA226)</f>
        <v>0</v>
      </c>
      <c r="BC224" s="14"/>
    </row>
    <row r="225" spans="1:55" s="5" customFormat="1" ht="14.25" customHeight="1">
      <c r="A225" s="90"/>
      <c r="B225" s="8" t="s">
        <v>2</v>
      </c>
      <c r="C225" s="15"/>
      <c r="E225" s="87"/>
      <c r="F225" s="15"/>
      <c r="G225" s="28"/>
      <c r="H225" s="22"/>
      <c r="I225" s="22"/>
      <c r="J225" s="22"/>
      <c r="K225" s="22"/>
      <c r="L225" s="22"/>
      <c r="M225" s="22"/>
      <c r="N225" s="22"/>
      <c r="O225" s="22"/>
      <c r="P225" s="22"/>
      <c r="Q225" s="22"/>
      <c r="R225" s="22"/>
      <c r="S225" s="22"/>
      <c r="T225" s="22"/>
      <c r="U225" s="22"/>
      <c r="V225" s="78"/>
      <c r="W225" s="15"/>
      <c r="X225" s="22"/>
      <c r="Y225" s="28"/>
      <c r="Z225" s="22"/>
      <c r="AA225" s="22"/>
      <c r="AB225" s="22"/>
      <c r="AC225" s="22"/>
      <c r="AD225" s="22"/>
      <c r="AE225" s="22"/>
      <c r="AF225" s="78"/>
      <c r="AG225" s="15"/>
      <c r="AH225" s="22"/>
      <c r="AI225" s="28"/>
      <c r="AJ225" s="22"/>
      <c r="AK225" s="22"/>
      <c r="AL225" s="22"/>
      <c r="AM225" s="22"/>
      <c r="AN225" s="22"/>
      <c r="AO225" s="22"/>
      <c r="AP225" s="22"/>
      <c r="AQ225" s="22"/>
      <c r="AR225" s="78"/>
      <c r="AS225" s="15"/>
      <c r="AT225" s="22"/>
      <c r="AU225" s="28"/>
      <c r="AV225" s="22"/>
      <c r="AW225" s="22"/>
      <c r="AX225" s="22"/>
      <c r="AY225" s="22"/>
      <c r="AZ225" s="22"/>
      <c r="BA225" s="22"/>
      <c r="BB225" s="78"/>
      <c r="BC225" s="15"/>
    </row>
    <row r="226" spans="1:55" ht="14.25" customHeight="1">
      <c r="A226" s="91"/>
      <c r="B226" s="7" t="s">
        <v>0</v>
      </c>
      <c r="C226" s="16"/>
      <c r="D226" s="3"/>
      <c r="E226" s="88"/>
      <c r="F226" s="16"/>
      <c r="G226" s="23"/>
      <c r="H226" s="23"/>
      <c r="I226" s="23"/>
      <c r="J226" s="23"/>
      <c r="K226" s="23"/>
      <c r="L226" s="23"/>
      <c r="M226" s="23"/>
      <c r="N226" s="23"/>
      <c r="O226" s="23"/>
      <c r="P226" s="23"/>
      <c r="Q226" s="23"/>
      <c r="R226" s="23"/>
      <c r="S226" s="23"/>
      <c r="T226" s="23"/>
      <c r="U226" s="23"/>
      <c r="V226" s="79"/>
      <c r="W226" s="16"/>
      <c r="X226" s="33">
        <f>IF(V224&lt;8,0,V224-8)</f>
        <v>0</v>
      </c>
      <c r="Y226" s="23"/>
      <c r="Z226" s="23"/>
      <c r="AA226" s="23"/>
      <c r="AB226" s="23"/>
      <c r="AC226" s="23"/>
      <c r="AD226" s="23"/>
      <c r="AE226" s="23"/>
      <c r="AF226" s="79"/>
      <c r="AG226" s="16"/>
      <c r="AH226" s="33">
        <f>IF(AF224&lt;8,0,AF224-8)</f>
        <v>0</v>
      </c>
      <c r="AI226" s="23"/>
      <c r="AJ226" s="23"/>
      <c r="AK226" s="23"/>
      <c r="AL226" s="23"/>
      <c r="AM226" s="23"/>
      <c r="AN226" s="23"/>
      <c r="AO226" s="23"/>
      <c r="AP226" s="23"/>
      <c r="AQ226" s="23"/>
      <c r="AR226" s="79"/>
      <c r="AS226" s="16"/>
      <c r="AT226" s="33">
        <f>IF(AR224&lt;8,0,AR224-8)</f>
        <v>0</v>
      </c>
      <c r="AU226" s="23"/>
      <c r="AV226" s="23"/>
      <c r="AW226" s="23"/>
      <c r="AX226" s="23"/>
      <c r="AY226" s="23"/>
      <c r="AZ226" s="23"/>
      <c r="BA226" s="23"/>
      <c r="BB226" s="79"/>
      <c r="BC226" s="16"/>
    </row>
    <row r="227" spans="1:55" ht="14.25" customHeight="1">
      <c r="A227" s="89" t="s">
        <v>245</v>
      </c>
      <c r="B227" s="6" t="s">
        <v>1</v>
      </c>
      <c r="C227" s="14"/>
      <c r="E227" s="86" t="s">
        <v>53</v>
      </c>
      <c r="F227" s="14"/>
      <c r="G227" s="20"/>
      <c r="H227" s="20"/>
      <c r="I227" s="21"/>
      <c r="J227" s="21"/>
      <c r="K227" s="21"/>
      <c r="L227" s="21"/>
      <c r="M227" s="21"/>
      <c r="N227" s="21"/>
      <c r="O227" s="21"/>
      <c r="P227" s="21"/>
      <c r="Q227" s="21"/>
      <c r="R227" s="21"/>
      <c r="S227" s="21"/>
      <c r="T227" s="21"/>
      <c r="U227" s="21"/>
      <c r="V227" s="77">
        <f>SUM(G229:U229)</f>
        <v>0</v>
      </c>
      <c r="W227" s="14"/>
      <c r="X227" s="1"/>
      <c r="Y227" s="2"/>
      <c r="AF227" s="77">
        <f>SUM(X229:AE229)</f>
        <v>0</v>
      </c>
      <c r="AG227" s="14"/>
      <c r="AH227" s="1"/>
      <c r="AI227" s="2">
        <v>40384</v>
      </c>
      <c r="AR227" s="77">
        <f>SUM(AF229:AP229)</f>
        <v>1</v>
      </c>
      <c r="AS227" s="14"/>
      <c r="BB227" s="77">
        <f>SUM(AP229:BA229)</f>
        <v>0</v>
      </c>
      <c r="BC227" s="14"/>
    </row>
    <row r="228" spans="1:77" ht="14.25" customHeight="1">
      <c r="A228" s="90"/>
      <c r="B228" s="8" t="s">
        <v>2</v>
      </c>
      <c r="C228" s="15"/>
      <c r="D228" s="5"/>
      <c r="E228" s="87"/>
      <c r="F228" s="15"/>
      <c r="G228" s="22"/>
      <c r="H228" s="22"/>
      <c r="I228" s="22"/>
      <c r="J228" s="22"/>
      <c r="K228" s="22"/>
      <c r="L228" s="22"/>
      <c r="M228" s="22"/>
      <c r="N228" s="22"/>
      <c r="O228" s="22"/>
      <c r="P228" s="22"/>
      <c r="Q228" s="22"/>
      <c r="R228" s="22"/>
      <c r="S228" s="22"/>
      <c r="T228" s="22"/>
      <c r="U228" s="22"/>
      <c r="V228" s="78"/>
      <c r="W228" s="15"/>
      <c r="X228" s="5"/>
      <c r="Y228" s="5"/>
      <c r="Z228" s="5"/>
      <c r="AA228" s="5"/>
      <c r="AB228" s="5"/>
      <c r="AC228" s="5"/>
      <c r="AD228" s="5"/>
      <c r="AE228" s="5"/>
      <c r="AF228" s="78"/>
      <c r="AG228" s="15"/>
      <c r="AH228" s="5"/>
      <c r="AI228" s="5" t="s">
        <v>222</v>
      </c>
      <c r="AJ228" s="5"/>
      <c r="AK228" s="5"/>
      <c r="AL228" s="5"/>
      <c r="AM228" s="5"/>
      <c r="AN228" s="5"/>
      <c r="AO228" s="5"/>
      <c r="AP228" s="5"/>
      <c r="AQ228" s="5"/>
      <c r="AR228" s="78"/>
      <c r="AS228" s="15"/>
      <c r="AT228" s="30"/>
      <c r="AU228" s="5"/>
      <c r="AV228" s="5"/>
      <c r="AW228" s="5"/>
      <c r="AX228" s="5"/>
      <c r="AY228" s="5"/>
      <c r="AZ228" s="5"/>
      <c r="BA228" s="5"/>
      <c r="BB228" s="78"/>
      <c r="BC228" s="15"/>
      <c r="BD228" s="5"/>
      <c r="BE228" s="5"/>
      <c r="BF228" s="5"/>
      <c r="BG228" s="5"/>
      <c r="BH228" s="5"/>
      <c r="BI228" s="5"/>
      <c r="BJ228" s="5"/>
      <c r="BK228" s="5"/>
      <c r="BL228" s="5"/>
      <c r="BM228" s="5"/>
      <c r="BN228" s="5"/>
      <c r="BO228" s="5"/>
      <c r="BP228" s="5"/>
      <c r="BQ228" s="5"/>
      <c r="BR228" s="5"/>
      <c r="BS228" s="5"/>
      <c r="BT228" s="5"/>
      <c r="BU228" s="5"/>
      <c r="BV228" s="5"/>
      <c r="BW228" s="5"/>
      <c r="BX228" s="5"/>
      <c r="BY228" s="5"/>
    </row>
    <row r="229" spans="1:55" ht="14.25" customHeight="1">
      <c r="A229" s="91"/>
      <c r="B229" s="7" t="s">
        <v>0</v>
      </c>
      <c r="C229" s="16"/>
      <c r="D229" s="3"/>
      <c r="E229" s="88"/>
      <c r="F229" s="16"/>
      <c r="G229" s="23"/>
      <c r="H229" s="23"/>
      <c r="I229" s="23"/>
      <c r="J229" s="23"/>
      <c r="K229" s="23"/>
      <c r="L229" s="23"/>
      <c r="M229" s="23"/>
      <c r="N229" s="23"/>
      <c r="O229" s="23"/>
      <c r="P229" s="23"/>
      <c r="Q229" s="23"/>
      <c r="R229" s="23"/>
      <c r="S229" s="23"/>
      <c r="T229" s="23"/>
      <c r="U229" s="23"/>
      <c r="V229" s="79"/>
      <c r="W229" s="16"/>
      <c r="X229" s="31">
        <f>IF(V227&lt;8,0,V227-8)</f>
        <v>0</v>
      </c>
      <c r="Y229" s="3"/>
      <c r="Z229" s="3"/>
      <c r="AA229" s="3"/>
      <c r="AB229" s="3"/>
      <c r="AC229" s="3"/>
      <c r="AD229" s="3"/>
      <c r="AE229" s="3"/>
      <c r="AF229" s="79"/>
      <c r="AG229" s="16"/>
      <c r="AH229" s="31">
        <f>IF(AF227&lt;8,0,AF227-8)</f>
        <v>0</v>
      </c>
      <c r="AI229" s="3">
        <v>1</v>
      </c>
      <c r="AJ229" s="3"/>
      <c r="AK229" s="3"/>
      <c r="AL229" s="3"/>
      <c r="AM229" s="3"/>
      <c r="AN229" s="3"/>
      <c r="AO229" s="3"/>
      <c r="AP229" s="3"/>
      <c r="AQ229" s="3"/>
      <c r="AR229" s="79"/>
      <c r="AS229" s="16"/>
      <c r="AT229" s="31">
        <f>IF(AR227&lt;8,0,AR227-8)</f>
        <v>0</v>
      </c>
      <c r="AU229" s="3"/>
      <c r="AV229" s="3"/>
      <c r="AW229" s="3"/>
      <c r="AX229" s="3"/>
      <c r="AY229" s="3"/>
      <c r="AZ229" s="3"/>
      <c r="BA229" s="3"/>
      <c r="BB229" s="79"/>
      <c r="BC229" s="16"/>
    </row>
    <row r="230" spans="1:55" ht="14.25" customHeight="1">
      <c r="A230" s="89" t="s">
        <v>77</v>
      </c>
      <c r="B230" s="6" t="s">
        <v>1</v>
      </c>
      <c r="C230" s="14"/>
      <c r="D230" s="2">
        <v>40384</v>
      </c>
      <c r="E230" s="83" t="s">
        <v>141</v>
      </c>
      <c r="F230" s="14"/>
      <c r="G230" s="2">
        <v>40201</v>
      </c>
      <c r="H230" s="2">
        <v>40208</v>
      </c>
      <c r="I230" s="2"/>
      <c r="J230" s="2"/>
      <c r="K230" s="2">
        <v>40236</v>
      </c>
      <c r="V230" s="77">
        <f>SUM(G232:U232)</f>
        <v>16.5</v>
      </c>
      <c r="W230" s="14"/>
      <c r="X230" s="1"/>
      <c r="Y230" s="2">
        <v>40334</v>
      </c>
      <c r="AF230" s="77">
        <f>SUM(X232:AE232)</f>
        <v>10</v>
      </c>
      <c r="AG230" s="14"/>
      <c r="AH230" s="1"/>
      <c r="AI230" s="2">
        <v>40364</v>
      </c>
      <c r="AJ230" s="2">
        <v>40384</v>
      </c>
      <c r="AK230" s="2">
        <v>40384</v>
      </c>
      <c r="AR230" s="77">
        <f>SUM(AF232:AP232)</f>
        <v>18.5</v>
      </c>
      <c r="AS230" s="14"/>
      <c r="AU230" s="2">
        <v>40482</v>
      </c>
      <c r="AV230" s="2">
        <v>40480</v>
      </c>
      <c r="BB230" s="77">
        <f>SUM(AP232:BA232)</f>
        <v>19.5</v>
      </c>
      <c r="BC230" s="14"/>
    </row>
    <row r="231" spans="1:55" s="5" customFormat="1" ht="14.25" customHeight="1">
      <c r="A231" s="90"/>
      <c r="B231" s="8" t="s">
        <v>2</v>
      </c>
      <c r="C231" s="15"/>
      <c r="D231" s="5" t="s">
        <v>235</v>
      </c>
      <c r="E231" s="84"/>
      <c r="F231" s="15"/>
      <c r="G231" s="5" t="s">
        <v>106</v>
      </c>
      <c r="H231" s="5" t="s">
        <v>114</v>
      </c>
      <c r="K231" s="5" t="s">
        <v>152</v>
      </c>
      <c r="V231" s="78"/>
      <c r="W231" s="15"/>
      <c r="Y231" s="5" t="s">
        <v>247</v>
      </c>
      <c r="AF231" s="78"/>
      <c r="AG231" s="15"/>
      <c r="AI231" s="5" t="s">
        <v>285</v>
      </c>
      <c r="AJ231" s="5" t="s">
        <v>309</v>
      </c>
      <c r="AK231" s="5" t="s">
        <v>326</v>
      </c>
      <c r="AR231" s="78"/>
      <c r="AS231" s="15"/>
      <c r="AT231" s="30"/>
      <c r="AU231" s="5" t="s">
        <v>309</v>
      </c>
      <c r="AV231" s="5" t="s">
        <v>265</v>
      </c>
      <c r="BB231" s="78"/>
      <c r="BC231" s="15"/>
    </row>
    <row r="232" spans="1:55" ht="14.25" customHeight="1">
      <c r="A232" s="91"/>
      <c r="B232" s="7" t="s">
        <v>0</v>
      </c>
      <c r="C232" s="16"/>
      <c r="D232" s="3">
        <v>2</v>
      </c>
      <c r="E232" s="85"/>
      <c r="F232" s="16"/>
      <c r="G232" s="3">
        <v>12.5</v>
      </c>
      <c r="H232" s="3">
        <v>3</v>
      </c>
      <c r="I232" s="3"/>
      <c r="J232" s="3"/>
      <c r="K232" s="3">
        <v>1</v>
      </c>
      <c r="L232" s="3"/>
      <c r="M232" s="3"/>
      <c r="N232" s="3"/>
      <c r="O232" s="3"/>
      <c r="P232" s="3"/>
      <c r="Q232" s="3"/>
      <c r="R232" s="3"/>
      <c r="S232" s="3"/>
      <c r="T232" s="3"/>
      <c r="U232" s="3"/>
      <c r="V232" s="79"/>
      <c r="W232" s="16"/>
      <c r="X232" s="31">
        <f>IF(V230&lt;8,0,V230-8)</f>
        <v>8.5</v>
      </c>
      <c r="Y232" s="3">
        <v>1.5</v>
      </c>
      <c r="Z232" s="3"/>
      <c r="AA232" s="3"/>
      <c r="AB232" s="3"/>
      <c r="AC232" s="3"/>
      <c r="AD232" s="3"/>
      <c r="AE232" s="3"/>
      <c r="AF232" s="79"/>
      <c r="AG232" s="16"/>
      <c r="AH232" s="31">
        <f>IF(AF230&lt;8,0,AF230-8)</f>
        <v>2</v>
      </c>
      <c r="AI232" s="3">
        <v>10.5</v>
      </c>
      <c r="AJ232" s="3">
        <v>5</v>
      </c>
      <c r="AK232" s="3">
        <v>1</v>
      </c>
      <c r="AL232" s="3"/>
      <c r="AM232" s="3"/>
      <c r="AN232" s="3"/>
      <c r="AO232" s="3"/>
      <c r="AP232" s="3"/>
      <c r="AQ232" s="3"/>
      <c r="AR232" s="79"/>
      <c r="AS232" s="16"/>
      <c r="AT232" s="31">
        <f>IF(AR230&lt;8,0,AR230-8)</f>
        <v>10.5</v>
      </c>
      <c r="AU232" s="3">
        <v>7.5</v>
      </c>
      <c r="AV232" s="3">
        <v>1.5</v>
      </c>
      <c r="AW232" s="3"/>
      <c r="AX232" s="3"/>
      <c r="AY232" s="3"/>
      <c r="AZ232" s="3"/>
      <c r="BA232" s="3"/>
      <c r="BB232" s="79"/>
      <c r="BC232" s="16"/>
    </row>
    <row r="256" ht="15">
      <c r="E256" s="86" t="s">
        <v>53</v>
      </c>
    </row>
    <row r="257" ht="15">
      <c r="E257" s="87"/>
    </row>
    <row r="258" ht="15">
      <c r="E258" s="88"/>
    </row>
    <row r="259" ht="15">
      <c r="E259" s="80" t="s">
        <v>147</v>
      </c>
    </row>
    <row r="260" ht="15">
      <c r="E260" s="81"/>
    </row>
    <row r="261" ht="15">
      <c r="E261" s="82"/>
    </row>
    <row r="262" ht="15">
      <c r="E262" s="83" t="s">
        <v>141</v>
      </c>
    </row>
    <row r="263" ht="15">
      <c r="E263" s="84"/>
    </row>
    <row r="264" ht="15">
      <c r="E264" s="85"/>
    </row>
  </sheetData>
  <sheetProtection/>
  <mergeCells count="461">
    <mergeCell ref="AF191:AF193"/>
    <mergeCell ref="AF182:AF184"/>
    <mergeCell ref="AF194:AF196"/>
    <mergeCell ref="BB113:BB115"/>
    <mergeCell ref="AF113:AF115"/>
    <mergeCell ref="AR113:AR115"/>
    <mergeCell ref="BB116:BB118"/>
    <mergeCell ref="BB218:BB220"/>
    <mergeCell ref="BB206:BB208"/>
    <mergeCell ref="AR206:AR208"/>
    <mergeCell ref="AF209:AF211"/>
    <mergeCell ref="AF215:AF217"/>
    <mergeCell ref="AR215:AR217"/>
    <mergeCell ref="BB215:BB217"/>
    <mergeCell ref="BB212:BB214"/>
    <mergeCell ref="BB200:BB202"/>
    <mergeCell ref="BB188:BB190"/>
    <mergeCell ref="BB209:BB211"/>
    <mergeCell ref="AR209:AR211"/>
    <mergeCell ref="BB194:BB196"/>
    <mergeCell ref="BB191:BB193"/>
    <mergeCell ref="BB197:BB199"/>
    <mergeCell ref="AR203:AR205"/>
    <mergeCell ref="AR191:AR193"/>
    <mergeCell ref="AR200:AR202"/>
    <mergeCell ref="AR218:AR220"/>
    <mergeCell ref="V179:V181"/>
    <mergeCell ref="AF179:AF181"/>
    <mergeCell ref="V194:V196"/>
    <mergeCell ref="AF218:AF220"/>
    <mergeCell ref="V200:V202"/>
    <mergeCell ref="V212:V214"/>
    <mergeCell ref="AF197:AF199"/>
    <mergeCell ref="AR197:AR199"/>
    <mergeCell ref="AR179:AR181"/>
    <mergeCell ref="BB227:BB229"/>
    <mergeCell ref="A227:A229"/>
    <mergeCell ref="E227:E229"/>
    <mergeCell ref="V227:V229"/>
    <mergeCell ref="AF227:AF229"/>
    <mergeCell ref="A95:A97"/>
    <mergeCell ref="E110:E112"/>
    <mergeCell ref="V110:V112"/>
    <mergeCell ref="V119:V121"/>
    <mergeCell ref="E113:E115"/>
    <mergeCell ref="V113:V115"/>
    <mergeCell ref="E104:E106"/>
    <mergeCell ref="E119:E121"/>
    <mergeCell ref="E107:E109"/>
    <mergeCell ref="V107:V109"/>
    <mergeCell ref="BB101:BB103"/>
    <mergeCell ref="E143:E145"/>
    <mergeCell ref="V101:V103"/>
    <mergeCell ref="BB122:BB124"/>
    <mergeCell ref="BB140:BB142"/>
    <mergeCell ref="BB131:BB133"/>
    <mergeCell ref="BB134:BB136"/>
    <mergeCell ref="E116:E118"/>
    <mergeCell ref="V125:V127"/>
    <mergeCell ref="BB110:BB112"/>
    <mergeCell ref="E125:E127"/>
    <mergeCell ref="AR125:AR127"/>
    <mergeCell ref="AF125:AF127"/>
    <mergeCell ref="A59:A61"/>
    <mergeCell ref="E59:E61"/>
    <mergeCell ref="V59:V61"/>
    <mergeCell ref="AF59:AF61"/>
    <mergeCell ref="A119:A121"/>
    <mergeCell ref="V98:V100"/>
    <mergeCell ref="V95:V97"/>
    <mergeCell ref="AF101:AF103"/>
    <mergeCell ref="AR101:AR103"/>
    <mergeCell ref="E65:E67"/>
    <mergeCell ref="E71:E73"/>
    <mergeCell ref="E89:E91"/>
    <mergeCell ref="E95:E97"/>
    <mergeCell ref="E98:E100"/>
    <mergeCell ref="E101:E103"/>
    <mergeCell ref="E92:E94"/>
    <mergeCell ref="V89:V91"/>
    <mergeCell ref="BB230:BB232"/>
    <mergeCell ref="A101:A103"/>
    <mergeCell ref="E161:E163"/>
    <mergeCell ref="A152:A154"/>
    <mergeCell ref="E122:E124"/>
    <mergeCell ref="E131:E133"/>
    <mergeCell ref="E137:E139"/>
    <mergeCell ref="A104:A106"/>
    <mergeCell ref="E158:E160"/>
    <mergeCell ref="E152:E154"/>
    <mergeCell ref="AR230:AR232"/>
    <mergeCell ref="AR227:AR229"/>
    <mergeCell ref="AF200:AF202"/>
    <mergeCell ref="V203:V205"/>
    <mergeCell ref="AF206:AF208"/>
    <mergeCell ref="V206:V208"/>
    <mergeCell ref="AF212:AF214"/>
    <mergeCell ref="AR212:AR214"/>
    <mergeCell ref="V215:V217"/>
    <mergeCell ref="V230:V232"/>
    <mergeCell ref="A230:A232"/>
    <mergeCell ref="E230:E232"/>
    <mergeCell ref="A206:A208"/>
    <mergeCell ref="A197:A199"/>
    <mergeCell ref="E203:E205"/>
    <mergeCell ref="E206:E208"/>
    <mergeCell ref="A200:A202"/>
    <mergeCell ref="A209:A211"/>
    <mergeCell ref="E197:E199"/>
    <mergeCell ref="E215:E217"/>
    <mergeCell ref="AF230:AF232"/>
    <mergeCell ref="E140:E142"/>
    <mergeCell ref="V122:V124"/>
    <mergeCell ref="E146:E148"/>
    <mergeCell ref="E149:E151"/>
    <mergeCell ref="E155:E157"/>
    <mergeCell ref="E221:E223"/>
    <mergeCell ref="E209:E211"/>
    <mergeCell ref="E212:E214"/>
    <mergeCell ref="E176:E178"/>
    <mergeCell ref="AF95:AF97"/>
    <mergeCell ref="AF98:AF100"/>
    <mergeCell ref="V83:V85"/>
    <mergeCell ref="V92:V94"/>
    <mergeCell ref="AF92:AF94"/>
    <mergeCell ref="V86:V88"/>
    <mergeCell ref="BB152:BB154"/>
    <mergeCell ref="BB185:BB187"/>
    <mergeCell ref="BB176:BB178"/>
    <mergeCell ref="BB161:BB163"/>
    <mergeCell ref="BB173:BB175"/>
    <mergeCell ref="BB155:BB157"/>
    <mergeCell ref="BB182:BB184"/>
    <mergeCell ref="BB164:BB166"/>
    <mergeCell ref="BB170:BB172"/>
    <mergeCell ref="BB179:BB181"/>
    <mergeCell ref="BB146:BB148"/>
    <mergeCell ref="BB167:BB169"/>
    <mergeCell ref="V77:V79"/>
    <mergeCell ref="AR77:AR79"/>
    <mergeCell ref="AF122:AF124"/>
    <mergeCell ref="AR122:AR124"/>
    <mergeCell ref="V152:V154"/>
    <mergeCell ref="AF128:AF130"/>
    <mergeCell ref="AR167:AR169"/>
    <mergeCell ref="AR161:AR163"/>
    <mergeCell ref="AF71:AF73"/>
    <mergeCell ref="BB77:BB79"/>
    <mergeCell ref="BB71:BB73"/>
    <mergeCell ref="BB83:BB85"/>
    <mergeCell ref="BB80:BB82"/>
    <mergeCell ref="BB74:BB76"/>
    <mergeCell ref="AR83:AR85"/>
    <mergeCell ref="AF80:AF82"/>
    <mergeCell ref="A224:A226"/>
    <mergeCell ref="A167:A169"/>
    <mergeCell ref="A188:A190"/>
    <mergeCell ref="A221:A223"/>
    <mergeCell ref="A203:A205"/>
    <mergeCell ref="A212:A214"/>
    <mergeCell ref="A194:A196"/>
    <mergeCell ref="A173:A175"/>
    <mergeCell ref="A191:A193"/>
    <mergeCell ref="A185:A187"/>
    <mergeCell ref="V140:V142"/>
    <mergeCell ref="V158:V160"/>
    <mergeCell ref="A146:A148"/>
    <mergeCell ref="A179:A181"/>
    <mergeCell ref="A149:A151"/>
    <mergeCell ref="E179:E181"/>
    <mergeCell ref="A170:A172"/>
    <mergeCell ref="A164:A166"/>
    <mergeCell ref="E164:E166"/>
    <mergeCell ref="V164:V166"/>
    <mergeCell ref="E182:E184"/>
    <mergeCell ref="AR143:AR145"/>
    <mergeCell ref="A158:A160"/>
    <mergeCell ref="A155:A157"/>
    <mergeCell ref="V146:V148"/>
    <mergeCell ref="AR158:AR160"/>
    <mergeCell ref="V155:V157"/>
    <mergeCell ref="AR155:AR157"/>
    <mergeCell ref="AF164:AF166"/>
    <mergeCell ref="V170:V172"/>
    <mergeCell ref="AR134:AR136"/>
    <mergeCell ref="AR152:AR154"/>
    <mergeCell ref="AF155:AF157"/>
    <mergeCell ref="V149:V151"/>
    <mergeCell ref="AR140:AR142"/>
    <mergeCell ref="AR149:AR151"/>
    <mergeCell ref="V143:V145"/>
    <mergeCell ref="AF140:AF142"/>
    <mergeCell ref="V137:V139"/>
    <mergeCell ref="AF143:AF145"/>
    <mergeCell ref="AR221:AR223"/>
    <mergeCell ref="BB221:BB223"/>
    <mergeCell ref="V221:V223"/>
    <mergeCell ref="V161:V163"/>
    <mergeCell ref="V188:V190"/>
    <mergeCell ref="V176:V178"/>
    <mergeCell ref="V167:V169"/>
    <mergeCell ref="V182:V184"/>
    <mergeCell ref="AR173:AR175"/>
    <mergeCell ref="AR182:AR184"/>
    <mergeCell ref="AF188:AF190"/>
    <mergeCell ref="AF185:AF187"/>
    <mergeCell ref="AF149:AF151"/>
    <mergeCell ref="AF152:AF154"/>
    <mergeCell ref="AF158:AF160"/>
    <mergeCell ref="AF161:AF163"/>
    <mergeCell ref="AF170:AF172"/>
    <mergeCell ref="AF176:AF178"/>
    <mergeCell ref="AF203:AF205"/>
    <mergeCell ref="AF221:AF223"/>
    <mergeCell ref="E173:E175"/>
    <mergeCell ref="E167:E169"/>
    <mergeCell ref="E185:E187"/>
    <mergeCell ref="AF167:AF169"/>
    <mergeCell ref="V173:V175"/>
    <mergeCell ref="AF173:AF175"/>
    <mergeCell ref="V185:V187"/>
    <mergeCell ref="E191:E193"/>
    <mergeCell ref="A92:A94"/>
    <mergeCell ref="BB224:BB226"/>
    <mergeCell ref="AR224:AR226"/>
    <mergeCell ref="AF224:AF226"/>
    <mergeCell ref="BB143:BB145"/>
    <mergeCell ref="BB158:BB160"/>
    <mergeCell ref="BB149:BB151"/>
    <mergeCell ref="AF146:AF148"/>
    <mergeCell ref="AR146:AR148"/>
    <mergeCell ref="BB203:BB205"/>
    <mergeCell ref="A122:A124"/>
    <mergeCell ref="A143:A145"/>
    <mergeCell ref="A98:A100"/>
    <mergeCell ref="A125:A127"/>
    <mergeCell ref="A113:A115"/>
    <mergeCell ref="A137:A139"/>
    <mergeCell ref="A116:A118"/>
    <mergeCell ref="A128:A130"/>
    <mergeCell ref="A107:A109"/>
    <mergeCell ref="AR104:AR106"/>
    <mergeCell ref="AF104:AF106"/>
    <mergeCell ref="V131:V133"/>
    <mergeCell ref="AR137:AR139"/>
    <mergeCell ref="V104:V106"/>
    <mergeCell ref="AR116:AR118"/>
    <mergeCell ref="AF110:AF112"/>
    <mergeCell ref="AR110:AR112"/>
    <mergeCell ref="AF116:AF118"/>
    <mergeCell ref="V116:V118"/>
    <mergeCell ref="A65:A67"/>
    <mergeCell ref="A77:A79"/>
    <mergeCell ref="A74:A76"/>
    <mergeCell ref="A68:A70"/>
    <mergeCell ref="A71:A73"/>
    <mergeCell ref="V71:V73"/>
    <mergeCell ref="E68:E70"/>
    <mergeCell ref="E77:E79"/>
    <mergeCell ref="A89:A91"/>
    <mergeCell ref="A83:A85"/>
    <mergeCell ref="A80:A82"/>
    <mergeCell ref="A86:A88"/>
    <mergeCell ref="V80:V82"/>
    <mergeCell ref="V74:V76"/>
    <mergeCell ref="E86:E88"/>
    <mergeCell ref="A20:A22"/>
    <mergeCell ref="A176:A178"/>
    <mergeCell ref="V32:V34"/>
    <mergeCell ref="A56:A58"/>
    <mergeCell ref="V56:V58"/>
    <mergeCell ref="A44:A46"/>
    <mergeCell ref="A50:A52"/>
    <mergeCell ref="V50:V52"/>
    <mergeCell ref="A53:A55"/>
    <mergeCell ref="A140:A142"/>
    <mergeCell ref="V23:V25"/>
    <mergeCell ref="AF23:AF25"/>
    <mergeCell ref="AF44:AF46"/>
    <mergeCell ref="AF32:AF34"/>
    <mergeCell ref="AF35:AF37"/>
    <mergeCell ref="AF29:AF31"/>
    <mergeCell ref="AF38:AF40"/>
    <mergeCell ref="E20:E22"/>
    <mergeCell ref="E29:E31"/>
    <mergeCell ref="E32:E34"/>
    <mergeCell ref="E23:E25"/>
    <mergeCell ref="AR188:AR190"/>
    <mergeCell ref="AR185:AR187"/>
    <mergeCell ref="AR194:AR196"/>
    <mergeCell ref="AR164:AR166"/>
    <mergeCell ref="AR176:AR178"/>
    <mergeCell ref="AR170:AR172"/>
    <mergeCell ref="BB137:BB139"/>
    <mergeCell ref="AF119:AF121"/>
    <mergeCell ref="AR119:AR121"/>
    <mergeCell ref="AR128:AR130"/>
    <mergeCell ref="AF137:AF139"/>
    <mergeCell ref="BB125:BB127"/>
    <mergeCell ref="BB119:BB121"/>
    <mergeCell ref="BB128:BB130"/>
    <mergeCell ref="AF134:AF136"/>
    <mergeCell ref="AR131:AR133"/>
    <mergeCell ref="BB104:BB106"/>
    <mergeCell ref="A32:A34"/>
    <mergeCell ref="A29:A31"/>
    <mergeCell ref="V29:V31"/>
    <mergeCell ref="BB98:BB100"/>
    <mergeCell ref="V53:V55"/>
    <mergeCell ref="AR80:AR82"/>
    <mergeCell ref="AR89:AR91"/>
    <mergeCell ref="V47:V49"/>
    <mergeCell ref="AF50:AF52"/>
    <mergeCell ref="BB95:BB97"/>
    <mergeCell ref="BB89:BB91"/>
    <mergeCell ref="AR71:AR73"/>
    <mergeCell ref="AR92:AR94"/>
    <mergeCell ref="AR86:AR88"/>
    <mergeCell ref="BB86:BB88"/>
    <mergeCell ref="AR95:AR97"/>
    <mergeCell ref="BB92:BB94"/>
    <mergeCell ref="AR74:AR76"/>
    <mergeCell ref="BB53:BB55"/>
    <mergeCell ref="BB56:BB58"/>
    <mergeCell ref="BB59:BB61"/>
    <mergeCell ref="AR62:AR64"/>
    <mergeCell ref="BB62:BB64"/>
    <mergeCell ref="AR59:AR61"/>
    <mergeCell ref="AR53:AR55"/>
    <mergeCell ref="BB65:BB67"/>
    <mergeCell ref="AF62:AF64"/>
    <mergeCell ref="BB68:BB70"/>
    <mergeCell ref="AR68:AR70"/>
    <mergeCell ref="AF68:AF70"/>
    <mergeCell ref="AR98:AR100"/>
    <mergeCell ref="AF56:AF58"/>
    <mergeCell ref="AF77:AF79"/>
    <mergeCell ref="AF65:AF67"/>
    <mergeCell ref="AF83:AF85"/>
    <mergeCell ref="AF86:AF88"/>
    <mergeCell ref="AF89:AF91"/>
    <mergeCell ref="AF74:AF76"/>
    <mergeCell ref="AR56:AR58"/>
    <mergeCell ref="AR65:AR67"/>
    <mergeCell ref="BB50:BB52"/>
    <mergeCell ref="AR47:AR49"/>
    <mergeCell ref="BB47:BB49"/>
    <mergeCell ref="AR35:AR37"/>
    <mergeCell ref="BB38:BB40"/>
    <mergeCell ref="BB41:BB43"/>
    <mergeCell ref="AR41:AR43"/>
    <mergeCell ref="AR44:AR46"/>
    <mergeCell ref="BB35:BB37"/>
    <mergeCell ref="AR32:AR34"/>
    <mergeCell ref="AR38:AR40"/>
    <mergeCell ref="BB44:BB46"/>
    <mergeCell ref="BB32:BB34"/>
    <mergeCell ref="BB26:BB28"/>
    <mergeCell ref="AR29:AR31"/>
    <mergeCell ref="BB23:BB25"/>
    <mergeCell ref="BB29:BB31"/>
    <mergeCell ref="AR23:AR25"/>
    <mergeCell ref="BB11:BB13"/>
    <mergeCell ref="AF8:AF10"/>
    <mergeCell ref="AR11:AR13"/>
    <mergeCell ref="AR20:AR22"/>
    <mergeCell ref="AF20:AF22"/>
    <mergeCell ref="BB14:BB16"/>
    <mergeCell ref="AR17:AR19"/>
    <mergeCell ref="BB17:BB19"/>
    <mergeCell ref="BB20:BB22"/>
    <mergeCell ref="A5:A7"/>
    <mergeCell ref="E5:E7"/>
    <mergeCell ref="V5:V7"/>
    <mergeCell ref="AF5:AF7"/>
    <mergeCell ref="A2:A4"/>
    <mergeCell ref="E2:E4"/>
    <mergeCell ref="V2:V4"/>
    <mergeCell ref="AF2:AF4"/>
    <mergeCell ref="A26:A28"/>
    <mergeCell ref="E26:E28"/>
    <mergeCell ref="V26:V28"/>
    <mergeCell ref="AF26:AF28"/>
    <mergeCell ref="BB5:BB7"/>
    <mergeCell ref="AR2:AR4"/>
    <mergeCell ref="BB2:BB4"/>
    <mergeCell ref="E17:E19"/>
    <mergeCell ref="AF17:AF19"/>
    <mergeCell ref="BB8:BB10"/>
    <mergeCell ref="AR8:AR10"/>
    <mergeCell ref="AF14:AF16"/>
    <mergeCell ref="AR14:AR16"/>
    <mergeCell ref="V14:V16"/>
    <mergeCell ref="E83:E85"/>
    <mergeCell ref="E80:E82"/>
    <mergeCell ref="AR5:AR7"/>
    <mergeCell ref="AF11:AF13"/>
    <mergeCell ref="E11:E13"/>
    <mergeCell ref="V11:V13"/>
    <mergeCell ref="AR26:AR28"/>
    <mergeCell ref="AR50:AR52"/>
    <mergeCell ref="V20:V22"/>
    <mergeCell ref="E47:E49"/>
    <mergeCell ref="AF131:AF133"/>
    <mergeCell ref="V8:V10"/>
    <mergeCell ref="A35:A37"/>
    <mergeCell ref="V35:V37"/>
    <mergeCell ref="V38:V40"/>
    <mergeCell ref="V17:V19"/>
    <mergeCell ref="A8:A10"/>
    <mergeCell ref="E8:E10"/>
    <mergeCell ref="A11:A13"/>
    <mergeCell ref="A17:A19"/>
    <mergeCell ref="A23:A25"/>
    <mergeCell ref="V41:V43"/>
    <mergeCell ref="AF41:AF43"/>
    <mergeCell ref="V68:V70"/>
    <mergeCell ref="V65:V67"/>
    <mergeCell ref="V62:V64"/>
    <mergeCell ref="V44:V46"/>
    <mergeCell ref="AF47:AF49"/>
    <mergeCell ref="AF53:AF55"/>
    <mergeCell ref="A47:A49"/>
    <mergeCell ref="A62:A64"/>
    <mergeCell ref="E62:E64"/>
    <mergeCell ref="E53:E55"/>
    <mergeCell ref="E56:E58"/>
    <mergeCell ref="A38:A40"/>
    <mergeCell ref="E35:E37"/>
    <mergeCell ref="A41:A43"/>
    <mergeCell ref="E41:E43"/>
    <mergeCell ref="V209:V211"/>
    <mergeCell ref="V197:V199"/>
    <mergeCell ref="V128:V130"/>
    <mergeCell ref="A134:A136"/>
    <mergeCell ref="E134:E136"/>
    <mergeCell ref="V134:V136"/>
    <mergeCell ref="A131:A133"/>
    <mergeCell ref="E170:E172"/>
    <mergeCell ref="A161:A163"/>
    <mergeCell ref="A182:A184"/>
    <mergeCell ref="E262:E264"/>
    <mergeCell ref="E14:E16"/>
    <mergeCell ref="E38:E40"/>
    <mergeCell ref="E200:E202"/>
    <mergeCell ref="E224:E226"/>
    <mergeCell ref="E74:E76"/>
    <mergeCell ref="E44:E46"/>
    <mergeCell ref="E50:E52"/>
    <mergeCell ref="E128:E130"/>
    <mergeCell ref="E194:E196"/>
    <mergeCell ref="AF107:AF109"/>
    <mergeCell ref="AR107:AR109"/>
    <mergeCell ref="BB107:BB109"/>
    <mergeCell ref="E259:E261"/>
    <mergeCell ref="V191:V193"/>
    <mergeCell ref="E188:E190"/>
    <mergeCell ref="E256:E258"/>
    <mergeCell ref="V224:V226"/>
    <mergeCell ref="E218:E220"/>
    <mergeCell ref="V218:V220"/>
  </mergeCells>
  <conditionalFormatting sqref="AR224 AR212 AR221 AR209 AF209 AF221 AF212 AF224 BB224 BB212 BB221 BB209 BB230:BB65536 AR230:AR65536 AF230:AF65536 E233:E236 E265:E65536 E246:E255 AR227 AF227 BB227 AR218 AF218 BB218 AR206 AR203 AR200 AF203 AF200 AF206 BB206 BB203 BB200 AR188 AF188 AR185 AF185 BB188 BB185 AR191 AF191 BB191 AR194 AF194 BB194 AR176 AR167 AF176 AF167 AR161 AF161 BB176 BB167 BB161 AR173 AF173 BB173 AR182 AF182 BB182 AR158 AF158 BB158 AR152 AR149 AF149 AF152 BB152 BB149 AR155 AF155 BB155 AR146 AF146 BB146 AR143 AR140 AF140 AF143 BB143 BB140 AR137 AF137 BB137 AR131 AF131 BB131 AR122 AF122 AR119 AF119 BB122 BB119 AR128 AF128 BB128 AR116 AF116 BB116 AR98 AR95 AF95 AF98 BB98 BB95 AR92 AF92 BB92 AR104 AF104 BB104 AR134 AF134 BB134 AR101 AF101 BB101 AR125 AF125 BB125 AR164 AF164 BB164 AR179 AF179 BB179 AR170 AF170 BB170 AR113 AF113 BB113 AR197 AF197 BB197 AR110 AF110 BB110 BB14 AR89 AR83 AF89 AF83 BB89 BB83 AR86 AF86 BB86 AR77 AF77 BB77 AR71 AR68 AR65 AF68 AF65 AF71 BB71 BB68 BB65 AR74 AF74 BB74 AR80 AF80 BB80 AF35 AR53 AR50 AR44 AR32 AF32 AF50 AF44 AF53 AR29 AF56 AF29 BB35 BB53 BB50 BB44 BB32 BB29 BB56 AR56 AR35 AR23 AF23 BB23 AR26 AF26 BB26 AR38 AF38 BB38 AR20 AR11 AR8 AF8 AF11 AF20 BB20 BB11 BB8 AR17 AF17 BB17 AR2 AF2 BB2 AR47 AF47 BB47 AF5 BB5 AR5 V2:V5 AR62 AF62 BB62 AR59 AF59 BB59 AF14 AR14 AR41 AF41 BB41 AR215 AF215 BB215 AR107 AF107 BB107 V8:V65536">
    <cfRule type="cellIs" priority="212" dxfId="3" operator="greaterThan" stopIfTrue="1">
      <formula>7.9</formula>
    </cfRule>
  </conditionalFormatting>
  <conditionalFormatting sqref="AR224 AR212 AR221 AR209 AF209 AF221 AF212 AF224 BB224 BB212 BB221 BB209 AR230 AF230 BB230 AR227 AF227 BB227 AR218 AF218 BB218 AR206 AR203 AR200 AF203 AF200 AF206 BB206 BB203 BB200 AR188 AF188 AR185 AF185 BB188 BB185 AR191 AF191 BB191 AR194 AF194 BB194 AR176 AR167 AF176 AF167 AR161 AF161 BB176 BB167 BB161 AR173 AF173 BB173 AR182 AF182 BB182 AR158 AF158 BB158 AR152 AR149 AF149 AF152 BB152 BB149 AR155 AF155 BB155 AR146 AF146 BB146 AR143 AR140 AF140 AF143 BB143 BB140 AR137 AF137 BB137 AR131 AF131 BB131 AR122 AF122 AR119 AF119 BB122 BB119 AR128 AF128 BB128 AR116 AF116 BB116 AR98 AR95 AF95 AF98 BB98 BB95 AR92 AF92 BB92 AR104 AF104 BB104 AR134 AF134 BB134 AR101 AF101 BB101 AR125 AF125 BB125 AR164 AF164 BB164 AR179 AF179 BB179 AR170 AF170 BB170 AR113 AF113 BB113 AR197 AF197 BB197 AR110 AF110 BB110 AR89 AR83 AF89 AF83 BB89 BB83 AR86 AF86 BB86 AR77 AF77 BB77 AR71 AR68 AR65 AF68 AF65 AF71 BB71 BB68 BB65 AR74 AF74 BB74 AR80 AF80 BB80 AF35 AR53 AR50 AR44 AR32 AF32 AF50 AF44 AF53 AR29 AF56 AF29 BB35 BB53 BB50 BB44 BB32 BB29 BB56 AR56 AR35 AR23 AF23 BB23 AR26 AF26 BB26 AR38 AF38 BB38 AR20 AR11 AR8 AF8 AF11 AF20 BB20 BB11 BB8 AR17 AF17 BB17 AR2 AF2 BB2 AR47 AF47 BB47 AF5 BB5 AR5 V2:V5 AR62 AF62 BB62 AR59 AF59 BB59 V8:V13 BB14 AF14 AR14 AR41 AF41 BB41 AR215 AF215 BB215 AR107 AF107 BB107 V17:V232">
    <cfRule type="cellIs" priority="209" dxfId="0" operator="lessThan" stopIfTrue="1">
      <formula>0.1</formula>
    </cfRule>
    <cfRule type="cellIs" priority="210" dxfId="5" operator="lessThan" stopIfTrue="1">
      <formula>0.1</formula>
    </cfRule>
    <cfRule type="cellIs" priority="211" dxfId="4" operator="lessThan" stopIfTrue="1">
      <formula>0.1</formula>
    </cfRule>
  </conditionalFormatting>
  <conditionalFormatting sqref="V224:V226 V110:V115 V197:V199 AR35 AR89 AF89 BB89 AR86 AF86 V86:V94 AR56 V215:V220">
    <cfRule type="cellIs" priority="184" dxfId="3" operator="greaterThan" stopIfTrue="1">
      <formula>15.9</formula>
    </cfRule>
  </conditionalFormatting>
  <conditionalFormatting sqref="AR224 AR212 AR221 AR209 AF209 AF221 AF212 AF224 BB224 BB212 BB221 BB209 AR230 AF230 BB230 AR227 AF227 BB227 AR218 AF218 BB218 AR206 AR203 AR200 AF203 AF200 AF206 BB206 BB203 BB200 AR188 AF188 AR185 AF185 BB188 BB185 AR191 AF191 BB191 AR194 AF194 BB194 AR176 AR167 AF176 AF167 AR161 AF161 BB176 BB167 BB161 AR173 AF173 BB173 AR182 AF182 BB182 AR158 AF158 BB158 AR152 AR149 AF149 AF152 BB152 BB149 AR155 AF155 BB155 AR146 AF146 BB146 AR143 AR140 AF140 AF143 BB143 BB140 AR137 AF137 BB137 AR131 AF131 BB131 AR122 AF122 AR119 AF119 BB122 BB119 AR128 AF128 BB128 AR116 AF116 BB116 AR98 AR95 AF95 AF98 BB98 BB95 AR92 AF92 BB92 AR104 AF104 BB104 AR134 AF134 BB134 AR101 AF101 BB101 AR125 AF125 BB125 AR164 AF164 BB164 AR179 AF179 BB179 AR170 AF170 BB170 AR113 AF113 BB113 AR197 AF197 BB197 AR110 AF110 BB110 AR89 AR83 AF89 AF83 BB89 BB83 AR86 AF86 BB86 AR77 AF77 BB77 AR71 AR68 AR65 AF68 AF65 AF71 BB71 BB68 BB65 AR74 AF74 BB74 AR80 AF80 BB80 AF35 AR53 AR50 AR44 AR32 AF32 AF50 AF44 AF53 AR29 AF56 AF29 AR56 AR35 BB35 BB53 BB50 BB44 BB32 BB29 BB56 AR23 AF23 BB23 AR26 AF26 BB26 AR38 AF38 BB38 AR20 AR11 AR8 AF8 AF11 AF20 BB20 BB11 BB8 AR17 AF17 BB17 AR2 AF2 BB2 AR47 AF47 BB47 AF5 BB5 AR5 V2:V5 AR62 AF62 BB62 AR59 AF59 BB59 V8:V13 BB14 AF14 AR14 AR41 AF41 BB41 AR215 AF215 BB215 AR107 AF107 BB107 V17:V232">
    <cfRule type="cellIs" priority="71" dxfId="0" operator="lessThan" stopIfTrue="1">
      <formula>8</formula>
    </cfRule>
  </conditionalFormatting>
  <conditionalFormatting sqref="V224:V226 V197:V199 V110:V115 V86:V94 V215:V220">
    <cfRule type="cellIs" priority="68" dxfId="0" operator="lessThan" stopIfTrue="1">
      <formula>16</formula>
    </cfRule>
  </conditionalFormatting>
  <conditionalFormatting sqref="AF86:AF91">
    <cfRule type="cellIs" priority="67" dxfId="0" operator="lessThan" stopIfTrue="1">
      <formula>16</formula>
    </cfRule>
  </conditionalFormatting>
  <printOptions/>
  <pageMargins left="0.4330708661417323" right="0.35433070866141736" top="0.7480314960629921" bottom="0.7480314960629921" header="0.31496062992125984" footer="0.31496062992125984"/>
  <pageSetup fitToHeight="0" fitToWidth="1" horizontalDpi="600" verticalDpi="600" orientation="portrait" paperSize="9" scale="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Tiffany Randell</dc:creator>
  <cp:keywords/>
  <dc:description/>
  <cp:lastModifiedBy>POSTLE</cp:lastModifiedBy>
  <cp:lastPrinted>2010-03-04T02:17:53Z</cp:lastPrinted>
  <dcterms:created xsi:type="dcterms:W3CDTF">2009-01-18T22:30:29Z</dcterms:created>
  <dcterms:modified xsi:type="dcterms:W3CDTF">2010-12-15T03:29:07Z</dcterms:modified>
  <cp:category/>
  <cp:version/>
  <cp:contentType/>
  <cp:contentStatus/>
</cp:coreProperties>
</file>